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9975"/>
  </bookViews>
  <sheets>
    <sheet name="Feuil1" sheetId="2" r:id="rId1"/>
  </sheets>
  <calcPr calcId="124519"/>
</workbook>
</file>

<file path=xl/calcChain.xml><?xml version="1.0" encoding="utf-8"?>
<calcChain xmlns="http://schemas.openxmlformats.org/spreadsheetml/2006/main">
  <c r="G75" i="2"/>
  <c r="F75"/>
  <c r="F74"/>
  <c r="G74" s="1"/>
  <c r="H74" s="1"/>
  <c r="F73"/>
  <c r="G73" s="1"/>
  <c r="H73" s="1"/>
  <c r="G72"/>
  <c r="F72"/>
  <c r="G71"/>
  <c r="H71" s="1"/>
  <c r="F71"/>
  <c r="F70"/>
  <c r="G70" s="1"/>
  <c r="H70" s="1"/>
  <c r="F69"/>
  <c r="G69" s="1"/>
  <c r="G68"/>
  <c r="H68" s="1"/>
  <c r="F68"/>
  <c r="F67"/>
  <c r="G67" s="1"/>
  <c r="H67" s="1"/>
  <c r="H66"/>
  <c r="G66"/>
  <c r="F66"/>
  <c r="G65"/>
  <c r="H65" s="1"/>
  <c r="F65"/>
  <c r="G64"/>
  <c r="H64" s="1"/>
  <c r="F64"/>
  <c r="F63"/>
  <c r="G63" s="1"/>
  <c r="H63" s="1"/>
  <c r="H62"/>
  <c r="G62"/>
  <c r="F62"/>
  <c r="H61"/>
  <c r="G61"/>
  <c r="F61"/>
  <c r="F60"/>
  <c r="G60" s="1"/>
  <c r="H60" s="1"/>
  <c r="F59"/>
  <c r="G59" s="1"/>
  <c r="H59" s="1"/>
  <c r="F58"/>
  <c r="G58" s="1"/>
  <c r="H58" s="1"/>
  <c r="H57"/>
  <c r="G57"/>
  <c r="F57"/>
  <c r="G56"/>
  <c r="H56" s="1"/>
  <c r="F56"/>
  <c r="F55"/>
  <c r="G55" s="1"/>
  <c r="H55" s="1"/>
  <c r="G54"/>
  <c r="H54" s="1"/>
  <c r="F54"/>
  <c r="F53"/>
  <c r="G53" s="1"/>
  <c r="H53" s="1"/>
</calcChain>
</file>

<file path=xl/comments1.xml><?xml version="1.0" encoding="utf-8"?>
<comments xmlns="http://schemas.openxmlformats.org/spreadsheetml/2006/main">
  <authors>
    <author>Auteur</author>
  </authors>
  <commentList>
    <comment ref="A67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1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2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3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4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5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Fond Saoudien</t>
        </r>
      </text>
    </comment>
  </commentList>
</comments>
</file>

<file path=xl/sharedStrings.xml><?xml version="1.0" encoding="utf-8"?>
<sst xmlns="http://schemas.openxmlformats.org/spreadsheetml/2006/main" count="273" uniqueCount="114">
  <si>
    <t>Mode de passation</t>
  </si>
  <si>
    <t>AON</t>
  </si>
  <si>
    <t>AOI</t>
  </si>
  <si>
    <t>Réalisations envisagées</t>
  </si>
  <si>
    <t>Sources de Financement</t>
  </si>
  <si>
    <t>Type de Marché</t>
  </si>
  <si>
    <t>Date prévue pour lancement procédure sélection</t>
  </si>
  <si>
    <t>Date prévue pour attribution contrat</t>
  </si>
  <si>
    <t>Date prévue pour démarrage prestations</t>
  </si>
  <si>
    <t>Date prévue pour achèvement prestations</t>
  </si>
  <si>
    <t>SBQC</t>
  </si>
  <si>
    <t>Prestation Intellectuelle</t>
  </si>
  <si>
    <t>Service maitre d’œuvre : Projet WARCIP</t>
  </si>
  <si>
    <t>IDA</t>
  </si>
  <si>
    <t xml:space="preserve">Travaux </t>
  </si>
  <si>
    <t>Etude pour le MEFPNT l’APAUS et l'ARE sur la promotion de l’usage du haut débit, y compris une stratégie de soutien aux ISPs, l'utilisation des fonds de l'accès universel (y compris coût net) et l'appui sur le réseau de  Mauripost, et plan d’action</t>
  </si>
  <si>
    <t>Service maitre d’œuvre : INAP-FTP</t>
  </si>
  <si>
    <t>Service maitre d’œuvre : Direction Générale des Technologie de l'Information et de la Communication</t>
  </si>
  <si>
    <t>Service maitre d’œuvre : MAURIPOST</t>
  </si>
  <si>
    <t>Honneur- Fraternité-Justice</t>
  </si>
  <si>
    <t>République Islamique de Mauritanie</t>
  </si>
  <si>
    <t>Commission de Passation des Marchés Publics des Secteurs Sociaux</t>
  </si>
  <si>
    <t>Travaux de mise en place du réseau fibre optique national (tronçons Nouakchott-Atar-Choum, Rosso-Boghei-Kaédi-Sélibabi-Kiffa -Aion-Nema-Interconnexion transfrontière vers le Mali,  Aion-Nema                                    -Aioun-Nema (280 km)</t>
  </si>
  <si>
    <t>Travaux de Construction du bâtiment Datacenter IXP</t>
  </si>
  <si>
    <t>Budget d’Etat</t>
  </si>
  <si>
    <t>Fournitures</t>
  </si>
  <si>
    <t>Etude sur l'évaluation du projet (Revu à mi-parcours)</t>
  </si>
  <si>
    <t>Etude sur la gestion des noms de domaine en .mr pour le MEFPTIC</t>
  </si>
  <si>
    <t>MAURIPOST</t>
  </si>
  <si>
    <t>Fourniture de bureaux et consomables informatiques</t>
  </si>
  <si>
    <t>AON (marché à commande)</t>
  </si>
  <si>
    <t>Gouvernement Américain (USAID)</t>
  </si>
  <si>
    <t>Acquisition de la matière d'œuvre pour la production de 10 000 tables bancs (Bois rouges, Tubes ronds, Boulons et Bouchons)</t>
  </si>
  <si>
    <t>Acquisition d'équipements au profit du LFTPP d'Atar et du CFPP de Rosso</t>
  </si>
  <si>
    <t>BCI 2015</t>
  </si>
  <si>
    <t>Acquisition d'équipements au profit CFPP de Tidjikda et de l'IEP d'IQRAA</t>
  </si>
  <si>
    <t>Réhabilitation du LFTPP d'Atar et du CFPP de Rosso</t>
  </si>
  <si>
    <t>Réhabilitation du CFPP de Tidjikda et de l'IEP d'IQRAA</t>
  </si>
  <si>
    <t>Maintenance du réseau intranet Haut Débit de l'Administration</t>
  </si>
  <si>
    <t>BCI</t>
  </si>
  <si>
    <t>Service</t>
  </si>
  <si>
    <t>Elaboration d'une stratégieNationale de Cyber-sécurité</t>
  </si>
  <si>
    <t>Mise en place du cadre juridique de la Société Mauritanienne de l'Information</t>
  </si>
  <si>
    <t xml:space="preserve">Acquisition d'une solution de sécurisation d'audit et de suivi du réseau intranet de l'administration </t>
  </si>
  <si>
    <t>Acquisition de quatre véhicules (2 minibus et 2 Fourgonnette) pour le transport et la distribution du courrier postal.</t>
  </si>
  <si>
    <t>Union Postale Universelle</t>
  </si>
  <si>
    <t>Réhabilitation d'une partie du siége de MAURIPOST</t>
  </si>
  <si>
    <t>Service  maître d’œuvre : Ministère de l’Education Nationale</t>
  </si>
  <si>
    <t>Acquisition de fournitures destinées aux examens nationaux</t>
  </si>
  <si>
    <t xml:space="preserve">AON </t>
  </si>
  <si>
    <t>Fournitures scolaires (craie blanche, craie de couleurs, ardoisines et les kits géométriques pour les salles de classes)</t>
  </si>
  <si>
    <t>Entente Directe</t>
  </si>
  <si>
    <t>Imprimés des feuilles des examens</t>
  </si>
  <si>
    <t>Service maître d’œuvre : IPN</t>
  </si>
  <si>
    <t>Acquisition des consommables et matériels au profit de l’imprimerie  scolaire</t>
  </si>
  <si>
    <t>Budget IPN</t>
  </si>
  <si>
    <t>Acquisition du matériel bureautique et informatique</t>
  </si>
  <si>
    <t>Réhabilitation du siège de l’Institut Pédagogique National à Nouakchott</t>
  </si>
  <si>
    <t>Travaux</t>
  </si>
  <si>
    <t>Acquisition d’un véhicule 4x4 double cabine</t>
  </si>
  <si>
    <t>Service  maître d’œuvre : MASEF</t>
  </si>
  <si>
    <t xml:space="preserve"> Fourniture d' aides techniques pour personnes handicapées du MASEF </t>
  </si>
  <si>
    <t xml:space="preserve">Acquisition d'un bus pour le transport des éléves handicapés au profit du centre de formation et de promotion sociale ds enfanss en situation d'indicape </t>
  </si>
  <si>
    <t>PPM 2015 Consolidé pour MEFPTIC</t>
  </si>
  <si>
    <t>PPM 2015 Consolidé pour Ministère de l’Education Nationale</t>
  </si>
  <si>
    <t>PPM 2015 Consolidé pour MASEF</t>
  </si>
  <si>
    <t>Service maître d’œuvre : Minstére Santé</t>
  </si>
  <si>
    <t xml:space="preserve">Acquisition des équipements complets types pour 6 CSA de différentes Wilaya </t>
  </si>
  <si>
    <t>BE</t>
  </si>
  <si>
    <t>Fourniture</t>
  </si>
  <si>
    <t xml:space="preserve">Acquisition des équipements complets types pour 4 CSB de différentes Wilaya </t>
  </si>
  <si>
    <t xml:space="preserve">Acquisition des équipements complets types pour 40 postes de santé des différentes Wilaya </t>
  </si>
  <si>
    <t xml:space="preserve">Acquisition de 100 chaines de froid </t>
  </si>
  <si>
    <t>Acquisition des équipements paritiels destinés aux centres et postes de santé des Wilaya de Hodh El Charghi, Hodh El gharbi et Assaba</t>
  </si>
  <si>
    <t>Acquisition des équipements paritiels destinés aux centres et postes de santé des Wilaya de Guidimagha, Gorgol, Brakna et Tagant</t>
  </si>
  <si>
    <t>Acquisition des équipements paritiels destinés aux centres et postes de santé des Wilaya de Trarza, Inchiri, Adrar, Tires Zemour et Dakhlet NDB</t>
  </si>
  <si>
    <t>Acquisition des équipements paritiels destinés aux centres et postes de santé des Wilaya de Nouakchott</t>
  </si>
  <si>
    <t xml:space="preserve">Acquisition des équipements pour les Centres Hospitalier de Tidjikja, Aioun et Kiffa </t>
  </si>
  <si>
    <t>Acquisition des équipements pour les Centres Hospitalier d'Atar, Nouadhibou, et les Hopitaux Régionaux d'Akjoujt et Zouerat</t>
  </si>
  <si>
    <t xml:space="preserve">Acquisition des équipements pour le Centre des Spécialistés, l'INRSP, et le CNC </t>
  </si>
  <si>
    <t>Acquisition des équipements pour le Centre Hospitalier de l'Amitié</t>
  </si>
  <si>
    <t>Acquisition des équipements pour le Centre Hospitalier de Cheikh Zaid</t>
  </si>
  <si>
    <t xml:space="preserve">Acquisition des équipements pour le Centre Hospitalier National </t>
  </si>
  <si>
    <t>Acquisition des équipements pour le Centre Hospitalier Mére et Enfant</t>
  </si>
  <si>
    <t>BE-OMD</t>
  </si>
  <si>
    <t>Acquisition d'équipements médicaux au profit du CNTS</t>
  </si>
  <si>
    <t>Fourniture et mise en place de deux scanners</t>
  </si>
  <si>
    <t>Acquisition de 18 ambulances</t>
  </si>
  <si>
    <t xml:space="preserve">Fourniture et installation des Equipements de maternités et des salles d'accouchement des CSA et PS </t>
  </si>
  <si>
    <t>Acquisition de 210 000 Test Diagnostic Rapide pour le Paludisme</t>
  </si>
  <si>
    <t>Fourniture et installation des Equipements de réanimation néonatale et adulte</t>
  </si>
  <si>
    <t>Fourniture de 100 000 moustiquaires imprégnées longue durée</t>
  </si>
  <si>
    <t>Construction d'un Hôpital à Atar et un centre d'Hémodialyse à Kaédi</t>
  </si>
  <si>
    <t>Fond Saoudien</t>
  </si>
  <si>
    <t>Service maître d’œuvre : CNAM</t>
  </si>
  <si>
    <t>Construction d'une Polyclinique à Nouakchott</t>
  </si>
  <si>
    <t>CNAM</t>
  </si>
  <si>
    <t>Construction d'une agence de la CNAM à Nouadhibou</t>
  </si>
  <si>
    <t>Construction d'une agence de la CNAM à Kiffa</t>
  </si>
  <si>
    <t>Fournitures et services courant de la CNAM 2015</t>
  </si>
  <si>
    <t>Suivi travaux de construction siège de la CNAM</t>
  </si>
  <si>
    <t>Prestations intellectuelles</t>
  </si>
  <si>
    <t>Suivi travaux de Construction d'une Polyclinique à Nouakchott</t>
  </si>
  <si>
    <t>Suivi travaux de Construction des agences de la CNAM à Nouadhibou et à Kiffa</t>
  </si>
  <si>
    <t>Service maître d’œuvre : Projet CNC</t>
  </si>
  <si>
    <t>Fourniture des Equipements et mobiliers médicaux pour le Centre National de cardiologie</t>
  </si>
  <si>
    <t>BID</t>
  </si>
  <si>
    <t>Fourniture des Mobilier de bureau et Informatique pour le Centre National de cardiologie</t>
  </si>
  <si>
    <t>PPM 2015 Consolidé pour Minstére Santé</t>
  </si>
  <si>
    <t>Le Président de la Commission de Passation des Marchés Publics des Secteurs Sociaux</t>
  </si>
  <si>
    <t>PPM 2015 Consolidé des ACs Rattchées à la CPMPSS</t>
  </si>
  <si>
    <t>Acquisition d’Equipements pour gestion des noms de domaine en .mr</t>
  </si>
  <si>
    <t>Date mise à jour: 09/06/2015</t>
  </si>
  <si>
    <t>Abderahmane OULD MOHAMED SIDINE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</si>
</sst>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178"/>
      <scheme val="minor"/>
    </font>
    <font>
      <b/>
      <sz val="9"/>
      <color rgb="FF333333"/>
      <name val="Verdana"/>
      <family val="2"/>
    </font>
    <font>
      <sz val="9"/>
      <name val="Verdana"/>
      <family val="2"/>
    </font>
    <font>
      <b/>
      <sz val="11"/>
      <name val="Calibri"/>
      <family val="2"/>
    </font>
    <font>
      <b/>
      <sz val="12"/>
      <color rgb="FF333333"/>
      <name val="Verdana"/>
      <family val="2"/>
    </font>
    <font>
      <sz val="9"/>
      <name val="Arial"/>
      <family val="2"/>
    </font>
    <font>
      <b/>
      <sz val="10"/>
      <color rgb="FF333333"/>
      <name val="Univers"/>
      <family val="2"/>
    </font>
    <font>
      <b/>
      <sz val="12"/>
      <color rgb="FF333333"/>
      <name val="Univers"/>
      <family val="2"/>
    </font>
    <font>
      <sz val="10"/>
      <name val="Verdana"/>
      <family val="2"/>
    </font>
    <font>
      <sz val="10"/>
      <color rgb="FF000000"/>
      <name val="Verdana"/>
      <family val="2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14"/>
      <name val="Cambria"/>
      <family val="1"/>
    </font>
    <font>
      <b/>
      <sz val="10"/>
      <name val="Arial"/>
      <family val="2"/>
    </font>
    <font>
      <b/>
      <sz val="9"/>
      <color rgb="FF333333"/>
      <name val="Calibri"/>
      <family val="2"/>
    </font>
    <font>
      <b/>
      <sz val="16"/>
      <name val="Calibri"/>
      <family val="2"/>
    </font>
    <font>
      <b/>
      <sz val="14"/>
      <color rgb="FF333333"/>
      <name val="Calibri"/>
      <family val="2"/>
    </font>
    <font>
      <b/>
      <sz val="12"/>
      <name val="Arial"/>
      <family val="2"/>
    </font>
    <font>
      <b/>
      <sz val="16"/>
      <color rgb="FF333333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14" fontId="3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4" fontId="6" fillId="2" borderId="4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top" wrapText="1"/>
    </xf>
    <xf numFmtId="14" fontId="6" fillId="2" borderId="3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4" fontId="3" fillId="4" borderId="3" xfId="0" applyNumberFormat="1" applyFont="1" applyFill="1" applyBorder="1" applyAlignment="1">
      <alignment horizontal="center" vertical="center" wrapText="1"/>
    </xf>
    <xf numFmtId="14" fontId="10" fillId="4" borderId="1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4" fontId="10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4" fontId="6" fillId="0" borderId="3" xfId="0" applyNumberFormat="1" applyFont="1" applyFill="1" applyBorder="1" applyAlignment="1">
      <alignment horizontal="center" vertical="center" wrapText="1"/>
    </xf>
    <xf numFmtId="14" fontId="10" fillId="0" borderId="3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0" fillId="3" borderId="0" xfId="0" applyFill="1"/>
    <xf numFmtId="0" fontId="17" fillId="3" borderId="0" xfId="0" applyFont="1" applyFill="1"/>
    <xf numFmtId="0" fontId="18" fillId="3" borderId="0" xfId="0" applyFont="1" applyFill="1" applyAlignment="1">
      <alignment horizontal="center" wrapText="1"/>
    </xf>
    <xf numFmtId="0" fontId="20" fillId="3" borderId="0" xfId="0" applyFont="1" applyFill="1" applyAlignment="1">
      <alignment wrapText="1"/>
    </xf>
    <xf numFmtId="0" fontId="18" fillId="3" borderId="0" xfId="0" applyFont="1" applyFill="1" applyAlignment="1">
      <alignment vertical="center" wrapText="1"/>
    </xf>
    <xf numFmtId="0" fontId="21" fillId="3" borderId="0" xfId="0" applyFont="1" applyFill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3" borderId="0" xfId="0" applyFont="1" applyFill="1" applyAlignment="1">
      <alignment horizontal="center" wrapText="1"/>
    </xf>
    <xf numFmtId="0" fontId="22" fillId="3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5"/>
  <sheetViews>
    <sheetView tabSelected="1" workbookViewId="0">
      <pane ySplit="13" topLeftCell="A86" activePane="bottomLeft" state="frozen"/>
      <selection pane="bottomLeft" activeCell="A93" sqref="A93:H93"/>
    </sheetView>
  </sheetViews>
  <sheetFormatPr baseColWidth="10" defaultRowHeight="12.75"/>
  <cols>
    <col min="1" max="1" width="27.85546875" customWidth="1"/>
    <col min="2" max="2" width="12.140625" customWidth="1"/>
    <col min="3" max="3" width="12" customWidth="1"/>
    <col min="4" max="4" width="10.28515625" customWidth="1"/>
    <col min="5" max="5" width="17.140625" bestFit="1" customWidth="1"/>
    <col min="6" max="6" width="9.7109375" customWidth="1"/>
    <col min="7" max="7" width="11" customWidth="1"/>
    <col min="8" max="8" width="12.28515625" customWidth="1"/>
  </cols>
  <sheetData>
    <row r="1" spans="1:8" ht="15">
      <c r="A1" s="51" t="s">
        <v>20</v>
      </c>
      <c r="B1" s="51"/>
    </row>
    <row r="2" spans="1:8" ht="15">
      <c r="A2" s="52" t="s">
        <v>19</v>
      </c>
      <c r="B2" s="52"/>
    </row>
    <row r="3" spans="1:8" ht="15">
      <c r="A3" s="3"/>
      <c r="B3" s="3"/>
    </row>
    <row r="4" spans="1:8" ht="18">
      <c r="A4" s="44" t="s">
        <v>21</v>
      </c>
    </row>
    <row r="5" spans="1:8" ht="14.25" customHeight="1"/>
    <row r="6" spans="1:8" hidden="1"/>
    <row r="7" spans="1:8" ht="21">
      <c r="A7" s="66" t="s">
        <v>110</v>
      </c>
      <c r="B7" s="66"/>
      <c r="C7" s="66"/>
      <c r="D7" s="66"/>
      <c r="E7" s="66"/>
      <c r="F7" s="66"/>
      <c r="G7" s="66"/>
      <c r="H7" s="66"/>
    </row>
    <row r="8" spans="1:8" ht="18.75">
      <c r="A8" s="22"/>
    </row>
    <row r="9" spans="1:8" ht="19.5" thickBot="1">
      <c r="A9" s="22"/>
    </row>
    <row r="10" spans="1:8" ht="27" customHeight="1" thickBot="1">
      <c r="A10" s="59" t="s">
        <v>63</v>
      </c>
      <c r="B10" s="60"/>
      <c r="C10" s="60"/>
      <c r="D10" s="60"/>
      <c r="E10" s="60"/>
      <c r="F10" s="60"/>
      <c r="G10" s="60"/>
      <c r="H10" s="61"/>
    </row>
    <row r="11" spans="1:8" ht="14.25" hidden="1" customHeight="1">
      <c r="A11" s="56"/>
      <c r="B11" s="57"/>
      <c r="C11" s="57"/>
      <c r="D11" s="57"/>
      <c r="E11" s="57"/>
      <c r="F11" s="57"/>
      <c r="G11" s="57"/>
      <c r="H11" s="58"/>
    </row>
    <row r="12" spans="1:8" ht="4.5" hidden="1" customHeight="1">
      <c r="A12" s="1"/>
      <c r="B12" s="1"/>
      <c r="C12" s="1"/>
      <c r="D12" s="1"/>
      <c r="E12" s="1"/>
      <c r="F12" s="1"/>
      <c r="G12" s="1"/>
      <c r="H12" s="1"/>
    </row>
    <row r="13" spans="1:8" ht="64.5" thickBot="1">
      <c r="A13" s="8" t="s">
        <v>3</v>
      </c>
      <c r="B13" s="7" t="s">
        <v>4</v>
      </c>
      <c r="C13" s="7" t="s">
        <v>5</v>
      </c>
      <c r="D13" s="7" t="s">
        <v>0</v>
      </c>
      <c r="E13" s="7" t="s">
        <v>6</v>
      </c>
      <c r="F13" s="7" t="s">
        <v>7</v>
      </c>
      <c r="G13" s="7" t="s">
        <v>8</v>
      </c>
      <c r="H13" s="7" t="s">
        <v>9</v>
      </c>
    </row>
    <row r="14" spans="1:8" ht="33.75" customHeight="1" thickBot="1">
      <c r="A14" s="56" t="s">
        <v>12</v>
      </c>
      <c r="B14" s="57"/>
      <c r="C14" s="57"/>
      <c r="D14" s="57"/>
      <c r="E14" s="57"/>
      <c r="F14" s="57"/>
      <c r="G14" s="57"/>
      <c r="H14" s="58"/>
    </row>
    <row r="15" spans="1:8" ht="127.5">
      <c r="A15" s="12" t="s">
        <v>22</v>
      </c>
      <c r="B15" s="2" t="s">
        <v>13</v>
      </c>
      <c r="C15" s="2" t="s">
        <v>14</v>
      </c>
      <c r="D15" s="2" t="s">
        <v>2</v>
      </c>
      <c r="E15" s="23">
        <v>42064</v>
      </c>
      <c r="F15" s="13">
        <v>42125</v>
      </c>
      <c r="G15" s="13">
        <v>42144</v>
      </c>
      <c r="H15" s="13">
        <v>42689</v>
      </c>
    </row>
    <row r="16" spans="1:8" ht="25.5">
      <c r="A16" s="10" t="s">
        <v>23</v>
      </c>
      <c r="B16" s="5" t="s">
        <v>13</v>
      </c>
      <c r="C16" s="5" t="s">
        <v>14</v>
      </c>
      <c r="D16" s="5" t="s">
        <v>2</v>
      </c>
      <c r="E16" s="25">
        <v>42156</v>
      </c>
      <c r="F16" s="6">
        <v>42278</v>
      </c>
      <c r="G16" s="6">
        <v>42292</v>
      </c>
      <c r="H16" s="6">
        <v>42658</v>
      </c>
    </row>
    <row r="17" spans="1:8" ht="127.5">
      <c r="A17" s="9" t="s">
        <v>15</v>
      </c>
      <c r="B17" s="5" t="s">
        <v>13</v>
      </c>
      <c r="C17" s="5" t="s">
        <v>11</v>
      </c>
      <c r="D17" s="5" t="s">
        <v>10</v>
      </c>
      <c r="E17" s="25">
        <v>42073</v>
      </c>
      <c r="F17" s="6">
        <v>42149</v>
      </c>
      <c r="G17" s="6">
        <v>42160</v>
      </c>
      <c r="H17" s="6">
        <v>42287</v>
      </c>
    </row>
    <row r="18" spans="1:8" ht="38.25">
      <c r="A18" s="10" t="s">
        <v>27</v>
      </c>
      <c r="B18" s="5" t="s">
        <v>13</v>
      </c>
      <c r="C18" s="5" t="s">
        <v>11</v>
      </c>
      <c r="D18" s="5" t="s">
        <v>10</v>
      </c>
      <c r="E18" s="25">
        <v>42073</v>
      </c>
      <c r="F18" s="6">
        <v>42149</v>
      </c>
      <c r="G18" s="6">
        <v>42160</v>
      </c>
      <c r="H18" s="6">
        <v>42252</v>
      </c>
    </row>
    <row r="19" spans="1:8" ht="25.5">
      <c r="A19" s="14" t="s">
        <v>26</v>
      </c>
      <c r="B19" s="15" t="s">
        <v>13</v>
      </c>
      <c r="C19" s="15" t="s">
        <v>11</v>
      </c>
      <c r="D19" s="15" t="s">
        <v>10</v>
      </c>
      <c r="E19" s="27">
        <v>42040</v>
      </c>
      <c r="F19" s="11">
        <v>42139</v>
      </c>
      <c r="G19" s="11">
        <v>42149</v>
      </c>
      <c r="H19" s="16">
        <v>42241</v>
      </c>
    </row>
    <row r="20" spans="1:8" ht="38.25">
      <c r="A20" s="10" t="s">
        <v>111</v>
      </c>
      <c r="B20" s="5" t="s">
        <v>13</v>
      </c>
      <c r="C20" s="5" t="s">
        <v>25</v>
      </c>
      <c r="D20" s="5" t="s">
        <v>1</v>
      </c>
      <c r="E20" s="25">
        <v>42171</v>
      </c>
      <c r="F20" s="25">
        <v>42221</v>
      </c>
      <c r="G20" s="25">
        <v>42267</v>
      </c>
      <c r="H20" s="26">
        <v>42267</v>
      </c>
    </row>
    <row r="21" spans="1:8" ht="35.25" customHeight="1" thickBot="1">
      <c r="A21" s="63" t="s">
        <v>16</v>
      </c>
      <c r="B21" s="64"/>
      <c r="C21" s="64"/>
      <c r="D21" s="64"/>
      <c r="E21" s="64"/>
      <c r="F21" s="64"/>
      <c r="G21" s="64"/>
      <c r="H21" s="65"/>
    </row>
    <row r="22" spans="1:8" ht="51">
      <c r="A22" s="17" t="s">
        <v>36</v>
      </c>
      <c r="B22" s="17" t="s">
        <v>31</v>
      </c>
      <c r="C22" s="18" t="s">
        <v>14</v>
      </c>
      <c r="D22" s="18" t="s">
        <v>1</v>
      </c>
      <c r="E22" s="23">
        <v>42073</v>
      </c>
      <c r="F22" s="23">
        <v>42125</v>
      </c>
      <c r="G22" s="23">
        <v>42139</v>
      </c>
      <c r="H22" s="13">
        <v>42297</v>
      </c>
    </row>
    <row r="23" spans="1:8" ht="51">
      <c r="A23" s="17" t="s">
        <v>37</v>
      </c>
      <c r="B23" s="17" t="s">
        <v>31</v>
      </c>
      <c r="C23" s="18" t="s">
        <v>14</v>
      </c>
      <c r="D23" s="18" t="s">
        <v>1</v>
      </c>
      <c r="E23" s="23">
        <v>42073</v>
      </c>
      <c r="F23" s="23">
        <v>42125</v>
      </c>
      <c r="G23" s="23">
        <v>42139</v>
      </c>
      <c r="H23" s="13">
        <v>42287</v>
      </c>
    </row>
    <row r="24" spans="1:8" ht="63.75">
      <c r="A24" s="10" t="s">
        <v>32</v>
      </c>
      <c r="B24" s="17" t="s">
        <v>34</v>
      </c>
      <c r="C24" s="5" t="s">
        <v>25</v>
      </c>
      <c r="D24" s="18" t="s">
        <v>1</v>
      </c>
      <c r="E24" s="23">
        <v>42073</v>
      </c>
      <c r="F24" s="23">
        <v>42125</v>
      </c>
      <c r="G24" s="23">
        <v>42139</v>
      </c>
      <c r="H24" s="19">
        <v>42268</v>
      </c>
    </row>
    <row r="25" spans="1:8" ht="51">
      <c r="A25" s="17" t="s">
        <v>33</v>
      </c>
      <c r="B25" s="17" t="s">
        <v>31</v>
      </c>
      <c r="C25" s="5" t="s">
        <v>25</v>
      </c>
      <c r="D25" s="18" t="s">
        <v>1</v>
      </c>
      <c r="E25" s="23">
        <v>42073</v>
      </c>
      <c r="F25" s="23">
        <v>42125</v>
      </c>
      <c r="G25" s="23">
        <v>42139</v>
      </c>
      <c r="H25" s="19">
        <v>42268</v>
      </c>
    </row>
    <row r="26" spans="1:8" ht="51.75" thickBot="1">
      <c r="A26" s="20" t="s">
        <v>35</v>
      </c>
      <c r="B26" s="20" t="s">
        <v>31</v>
      </c>
      <c r="C26" s="15" t="s">
        <v>25</v>
      </c>
      <c r="D26" s="2" t="s">
        <v>1</v>
      </c>
      <c r="E26" s="23">
        <v>42073</v>
      </c>
      <c r="F26" s="23">
        <v>42125</v>
      </c>
      <c r="G26" s="23">
        <v>42139</v>
      </c>
      <c r="H26" s="21">
        <v>42268</v>
      </c>
    </row>
    <row r="27" spans="1:8" ht="35.25" customHeight="1" thickBot="1">
      <c r="A27" s="56" t="s">
        <v>17</v>
      </c>
      <c r="B27" s="57"/>
      <c r="C27" s="57"/>
      <c r="D27" s="57"/>
      <c r="E27" s="57"/>
      <c r="F27" s="57"/>
      <c r="G27" s="57"/>
      <c r="H27" s="58"/>
    </row>
    <row r="28" spans="1:8" ht="38.25">
      <c r="A28" s="17" t="s">
        <v>38</v>
      </c>
      <c r="B28" s="17" t="s">
        <v>39</v>
      </c>
      <c r="C28" s="4" t="s">
        <v>40</v>
      </c>
      <c r="D28" s="18" t="s">
        <v>1</v>
      </c>
      <c r="E28" s="23">
        <v>42073</v>
      </c>
      <c r="F28" s="23">
        <v>42125</v>
      </c>
      <c r="G28" s="23">
        <v>42139</v>
      </c>
      <c r="H28" s="24">
        <v>42505</v>
      </c>
    </row>
    <row r="29" spans="1:8" ht="38.25">
      <c r="A29" s="10" t="s">
        <v>41</v>
      </c>
      <c r="B29" s="10" t="s">
        <v>39</v>
      </c>
      <c r="C29" s="5" t="s">
        <v>11</v>
      </c>
      <c r="D29" s="5" t="s">
        <v>10</v>
      </c>
      <c r="E29" s="25">
        <v>42073</v>
      </c>
      <c r="F29" s="25">
        <v>42175</v>
      </c>
      <c r="G29" s="25">
        <v>42190</v>
      </c>
      <c r="H29" s="26">
        <v>42267</v>
      </c>
    </row>
    <row r="30" spans="1:8" ht="51">
      <c r="A30" s="10" t="s">
        <v>42</v>
      </c>
      <c r="B30" s="10" t="s">
        <v>39</v>
      </c>
      <c r="C30" s="5" t="s">
        <v>11</v>
      </c>
      <c r="D30" s="5" t="s">
        <v>10</v>
      </c>
      <c r="E30" s="25">
        <v>42073</v>
      </c>
      <c r="F30" s="25">
        <v>42175</v>
      </c>
      <c r="G30" s="25">
        <v>42190</v>
      </c>
      <c r="H30" s="26">
        <v>42267</v>
      </c>
    </row>
    <row r="31" spans="1:8" ht="51.75" thickBot="1">
      <c r="A31" s="20" t="s">
        <v>43</v>
      </c>
      <c r="B31" s="17" t="s">
        <v>39</v>
      </c>
      <c r="C31" s="5" t="s">
        <v>25</v>
      </c>
      <c r="D31" s="18" t="s">
        <v>1</v>
      </c>
      <c r="E31" s="23">
        <v>42073</v>
      </c>
      <c r="F31" s="23">
        <v>42125</v>
      </c>
      <c r="G31" s="23">
        <v>42139</v>
      </c>
      <c r="H31" s="24">
        <v>42231</v>
      </c>
    </row>
    <row r="32" spans="1:8" ht="42" customHeight="1" thickBot="1">
      <c r="A32" s="56" t="s">
        <v>18</v>
      </c>
      <c r="B32" s="57"/>
      <c r="C32" s="57"/>
      <c r="D32" s="57"/>
      <c r="E32" s="57"/>
      <c r="F32" s="57"/>
      <c r="G32" s="57"/>
      <c r="H32" s="58"/>
    </row>
    <row r="33" spans="1:8" ht="25.5">
      <c r="A33" s="17" t="s">
        <v>46</v>
      </c>
      <c r="B33" s="4" t="s">
        <v>24</v>
      </c>
      <c r="C33" s="4" t="s">
        <v>14</v>
      </c>
      <c r="D33" s="18" t="s">
        <v>1</v>
      </c>
      <c r="E33" s="23">
        <v>42073</v>
      </c>
      <c r="F33" s="23">
        <v>42125</v>
      </c>
      <c r="G33" s="23">
        <v>42139</v>
      </c>
      <c r="H33" s="13">
        <v>42313</v>
      </c>
    </row>
    <row r="34" spans="1:8" ht="48">
      <c r="A34" s="28" t="s">
        <v>44</v>
      </c>
      <c r="B34" s="4" t="s">
        <v>45</v>
      </c>
      <c r="C34" s="5" t="s">
        <v>25</v>
      </c>
      <c r="D34" s="18" t="s">
        <v>1</v>
      </c>
      <c r="E34" s="23">
        <v>42073</v>
      </c>
      <c r="F34" s="23">
        <v>42125</v>
      </c>
      <c r="G34" s="23">
        <v>42139</v>
      </c>
      <c r="H34" s="13">
        <v>42313</v>
      </c>
    </row>
    <row r="35" spans="1:8" ht="48.75" thickBot="1">
      <c r="A35" s="10" t="s">
        <v>29</v>
      </c>
      <c r="B35" s="5" t="s">
        <v>28</v>
      </c>
      <c r="C35" s="5" t="s">
        <v>25</v>
      </c>
      <c r="D35" s="5" t="s">
        <v>30</v>
      </c>
      <c r="E35" s="23">
        <v>42073</v>
      </c>
      <c r="F35" s="23">
        <v>42125</v>
      </c>
      <c r="G35" s="23">
        <v>42139</v>
      </c>
      <c r="H35" s="6">
        <v>42495</v>
      </c>
    </row>
    <row r="36" spans="1:8" ht="15.75" thickBot="1">
      <c r="A36" s="59" t="s">
        <v>64</v>
      </c>
      <c r="B36" s="60"/>
      <c r="C36" s="60"/>
      <c r="D36" s="60"/>
      <c r="E36" s="60"/>
      <c r="F36" s="60"/>
      <c r="G36" s="60"/>
      <c r="H36" s="61"/>
    </row>
    <row r="37" spans="1:8" ht="15.75" thickBot="1">
      <c r="A37" s="53" t="s">
        <v>47</v>
      </c>
      <c r="B37" s="54"/>
      <c r="C37" s="54"/>
      <c r="D37" s="54"/>
      <c r="E37" s="54"/>
      <c r="F37" s="54"/>
      <c r="G37" s="54"/>
      <c r="H37" s="55"/>
    </row>
    <row r="38" spans="1:8" ht="38.25">
      <c r="A38" s="29" t="s">
        <v>48</v>
      </c>
      <c r="B38" s="29" t="s">
        <v>24</v>
      </c>
      <c r="C38" s="4" t="s">
        <v>25</v>
      </c>
      <c r="D38" s="4" t="s">
        <v>49</v>
      </c>
      <c r="E38" s="13">
        <v>42073</v>
      </c>
      <c r="F38" s="13">
        <v>42134</v>
      </c>
      <c r="G38" s="13">
        <v>42149</v>
      </c>
      <c r="H38" s="13">
        <v>42165</v>
      </c>
    </row>
    <row r="39" spans="1:8" ht="63.75">
      <c r="A39" s="30" t="s">
        <v>50</v>
      </c>
      <c r="B39" s="30" t="s">
        <v>24</v>
      </c>
      <c r="C39" s="5" t="s">
        <v>25</v>
      </c>
      <c r="D39" s="5" t="s">
        <v>51</v>
      </c>
      <c r="E39" s="6">
        <v>42073</v>
      </c>
      <c r="F39" s="6">
        <v>42088</v>
      </c>
      <c r="G39" s="6">
        <v>42099</v>
      </c>
      <c r="H39" s="6">
        <v>42465</v>
      </c>
    </row>
    <row r="40" spans="1:8" ht="26.25" thickBot="1">
      <c r="A40" s="30" t="s">
        <v>52</v>
      </c>
      <c r="B40" s="30" t="s">
        <v>24</v>
      </c>
      <c r="C40" s="5" t="s">
        <v>25</v>
      </c>
      <c r="D40" s="5" t="s">
        <v>51</v>
      </c>
      <c r="E40" s="6">
        <v>42073</v>
      </c>
      <c r="F40" s="6">
        <v>42088</v>
      </c>
      <c r="G40" s="6">
        <v>42099</v>
      </c>
      <c r="H40" s="6">
        <v>42119</v>
      </c>
    </row>
    <row r="41" spans="1:8" ht="15.75" thickBot="1">
      <c r="A41" s="56" t="s">
        <v>53</v>
      </c>
      <c r="B41" s="57"/>
      <c r="C41" s="57"/>
      <c r="D41" s="57"/>
      <c r="E41" s="57"/>
      <c r="F41" s="57"/>
      <c r="G41" s="57"/>
      <c r="H41" s="58"/>
    </row>
    <row r="42" spans="1:8" ht="38.25">
      <c r="A42" s="29" t="s">
        <v>54</v>
      </c>
      <c r="B42" s="29" t="s">
        <v>55</v>
      </c>
      <c r="C42" s="29" t="s">
        <v>25</v>
      </c>
      <c r="D42" s="29" t="s">
        <v>1</v>
      </c>
      <c r="E42" s="6">
        <v>42073</v>
      </c>
      <c r="F42" s="6">
        <v>42165</v>
      </c>
      <c r="G42" s="6">
        <v>42195</v>
      </c>
      <c r="H42" s="6">
        <v>42210</v>
      </c>
    </row>
    <row r="43" spans="1:8" ht="25.5">
      <c r="A43" s="29" t="s">
        <v>56</v>
      </c>
      <c r="B43" s="29" t="s">
        <v>55</v>
      </c>
      <c r="C43" s="29" t="s">
        <v>25</v>
      </c>
      <c r="D43" s="29" t="s">
        <v>1</v>
      </c>
      <c r="E43" s="6">
        <v>42073</v>
      </c>
      <c r="F43" s="6">
        <v>42165</v>
      </c>
      <c r="G43" s="6">
        <v>42195</v>
      </c>
      <c r="H43" s="6">
        <v>42226</v>
      </c>
    </row>
    <row r="44" spans="1:8" ht="38.25">
      <c r="A44" s="29" t="s">
        <v>57</v>
      </c>
      <c r="B44" s="29" t="s">
        <v>55</v>
      </c>
      <c r="C44" s="29" t="s">
        <v>58</v>
      </c>
      <c r="D44" s="29" t="s">
        <v>1</v>
      </c>
      <c r="E44" s="6">
        <v>42073</v>
      </c>
      <c r="F44" s="6">
        <v>42165</v>
      </c>
      <c r="G44" s="6">
        <v>42195</v>
      </c>
      <c r="H44" s="6">
        <v>42272</v>
      </c>
    </row>
    <row r="45" spans="1:8" ht="25.5">
      <c r="A45" s="29" t="s">
        <v>59</v>
      </c>
      <c r="B45" s="29" t="s">
        <v>55</v>
      </c>
      <c r="C45" s="29" t="s">
        <v>25</v>
      </c>
      <c r="D45" s="29" t="s">
        <v>1</v>
      </c>
      <c r="E45" s="6">
        <v>42073</v>
      </c>
      <c r="F45" s="6">
        <v>42165</v>
      </c>
      <c r="G45" s="6">
        <v>42195</v>
      </c>
      <c r="H45" s="6">
        <v>42210</v>
      </c>
    </row>
    <row r="46" spans="1:8" ht="64.5" thickBot="1">
      <c r="A46" s="8" t="s">
        <v>3</v>
      </c>
      <c r="B46" s="7" t="s">
        <v>4</v>
      </c>
      <c r="C46" s="7" t="s">
        <v>5</v>
      </c>
      <c r="D46" s="7" t="s">
        <v>0</v>
      </c>
      <c r="E46" s="7" t="s">
        <v>6</v>
      </c>
      <c r="F46" s="7" t="s">
        <v>7</v>
      </c>
      <c r="G46" s="7" t="s">
        <v>8</v>
      </c>
      <c r="H46" s="7" t="s">
        <v>9</v>
      </c>
    </row>
    <row r="47" spans="1:8" ht="15.75" thickBot="1">
      <c r="A47" s="59" t="s">
        <v>65</v>
      </c>
      <c r="B47" s="60"/>
      <c r="C47" s="60"/>
      <c r="D47" s="60"/>
      <c r="E47" s="60"/>
      <c r="F47" s="60"/>
      <c r="G47" s="60"/>
      <c r="H47" s="61"/>
    </row>
    <row r="48" spans="1:8" ht="15.75" thickBot="1">
      <c r="A48" s="56" t="s">
        <v>60</v>
      </c>
      <c r="B48" s="57"/>
      <c r="C48" s="57"/>
      <c r="D48" s="57"/>
      <c r="E48" s="57"/>
      <c r="F48" s="57"/>
      <c r="G48" s="57"/>
      <c r="H48" s="58"/>
    </row>
    <row r="49" spans="1:8" ht="38.25">
      <c r="A49" s="30" t="s">
        <v>61</v>
      </c>
      <c r="B49" s="5" t="s">
        <v>24</v>
      </c>
      <c r="C49" s="5" t="s">
        <v>25</v>
      </c>
      <c r="D49" s="5" t="s">
        <v>49</v>
      </c>
      <c r="E49" s="6">
        <v>42073</v>
      </c>
      <c r="F49" s="6">
        <v>42134</v>
      </c>
      <c r="G49" s="6">
        <v>42149</v>
      </c>
      <c r="H49" s="6">
        <v>42200</v>
      </c>
    </row>
    <row r="50" spans="1:8" ht="77.25" thickBot="1">
      <c r="A50" s="30" t="s">
        <v>62</v>
      </c>
      <c r="B50" s="5" t="s">
        <v>24</v>
      </c>
      <c r="C50" s="5" t="s">
        <v>25</v>
      </c>
      <c r="D50" s="5" t="s">
        <v>49</v>
      </c>
      <c r="E50" s="6">
        <v>42119</v>
      </c>
      <c r="F50" s="6">
        <v>42210</v>
      </c>
      <c r="G50" s="6">
        <v>42221</v>
      </c>
      <c r="H50" s="6">
        <v>42278</v>
      </c>
    </row>
    <row r="51" spans="1:8" ht="15.75" thickBot="1">
      <c r="A51" s="59" t="s">
        <v>108</v>
      </c>
      <c r="B51" s="60"/>
      <c r="C51" s="60"/>
      <c r="D51" s="60"/>
      <c r="E51" s="60"/>
      <c r="F51" s="60"/>
      <c r="G51" s="60"/>
      <c r="H51" s="61"/>
    </row>
    <row r="52" spans="1:8" ht="15.75" thickBot="1">
      <c r="A52" s="56" t="s">
        <v>66</v>
      </c>
      <c r="B52" s="57"/>
      <c r="C52" s="57"/>
      <c r="D52" s="57"/>
      <c r="E52" s="57"/>
      <c r="F52" s="57"/>
      <c r="G52" s="57"/>
      <c r="H52" s="58"/>
    </row>
    <row r="53" spans="1:8" ht="38.25">
      <c r="A53" s="31" t="s">
        <v>67</v>
      </c>
      <c r="B53" s="32" t="s">
        <v>68</v>
      </c>
      <c r="C53" s="33" t="s">
        <v>69</v>
      </c>
      <c r="D53" s="32" t="s">
        <v>2</v>
      </c>
      <c r="E53" s="34">
        <v>42083</v>
      </c>
      <c r="F53" s="13">
        <f t="shared" ref="F53:F69" si="0">E53+89</f>
        <v>42172</v>
      </c>
      <c r="G53" s="13">
        <f t="shared" ref="G53:G75" si="1">F53+10</f>
        <v>42182</v>
      </c>
      <c r="H53" s="13">
        <f t="shared" ref="H53:H68" si="2">G53+90</f>
        <v>42272</v>
      </c>
    </row>
    <row r="54" spans="1:8" ht="38.25">
      <c r="A54" s="35" t="s">
        <v>70</v>
      </c>
      <c r="B54" s="36" t="s">
        <v>68</v>
      </c>
      <c r="C54" s="37" t="s">
        <v>69</v>
      </c>
      <c r="D54" s="36" t="s">
        <v>2</v>
      </c>
      <c r="E54" s="38">
        <v>42083</v>
      </c>
      <c r="F54" s="6">
        <f t="shared" si="0"/>
        <v>42172</v>
      </c>
      <c r="G54" s="6">
        <f t="shared" si="1"/>
        <v>42182</v>
      </c>
      <c r="H54" s="6">
        <f t="shared" si="2"/>
        <v>42272</v>
      </c>
    </row>
    <row r="55" spans="1:8" ht="38.25">
      <c r="A55" s="35" t="s">
        <v>71</v>
      </c>
      <c r="B55" s="36" t="s">
        <v>68</v>
      </c>
      <c r="C55" s="37" t="s">
        <v>69</v>
      </c>
      <c r="D55" s="36" t="s">
        <v>2</v>
      </c>
      <c r="E55" s="38">
        <v>42090</v>
      </c>
      <c r="F55" s="6">
        <f t="shared" si="0"/>
        <v>42179</v>
      </c>
      <c r="G55" s="6">
        <f t="shared" si="1"/>
        <v>42189</v>
      </c>
      <c r="H55" s="6">
        <f t="shared" si="2"/>
        <v>42279</v>
      </c>
    </row>
    <row r="56" spans="1:8" ht="25.5">
      <c r="A56" s="35" t="s">
        <v>72</v>
      </c>
      <c r="B56" s="36" t="s">
        <v>68</v>
      </c>
      <c r="C56" s="37" t="s">
        <v>69</v>
      </c>
      <c r="D56" s="36" t="s">
        <v>2</v>
      </c>
      <c r="E56" s="38">
        <v>42124</v>
      </c>
      <c r="F56" s="6">
        <f t="shared" si="0"/>
        <v>42213</v>
      </c>
      <c r="G56" s="6">
        <f t="shared" si="1"/>
        <v>42223</v>
      </c>
      <c r="H56" s="6">
        <f t="shared" si="2"/>
        <v>42313</v>
      </c>
    </row>
    <row r="57" spans="1:8" ht="63.75">
      <c r="A57" s="35" t="s">
        <v>73</v>
      </c>
      <c r="B57" s="36" t="s">
        <v>68</v>
      </c>
      <c r="C57" s="37" t="s">
        <v>69</v>
      </c>
      <c r="D57" s="36" t="s">
        <v>2</v>
      </c>
      <c r="E57" s="38">
        <v>42097</v>
      </c>
      <c r="F57" s="6">
        <f t="shared" si="0"/>
        <v>42186</v>
      </c>
      <c r="G57" s="6">
        <f t="shared" si="1"/>
        <v>42196</v>
      </c>
      <c r="H57" s="6">
        <f t="shared" si="2"/>
        <v>42286</v>
      </c>
    </row>
    <row r="58" spans="1:8" ht="63.75">
      <c r="A58" s="35" t="s">
        <v>74</v>
      </c>
      <c r="B58" s="36" t="s">
        <v>68</v>
      </c>
      <c r="C58" s="37" t="s">
        <v>69</v>
      </c>
      <c r="D58" s="36" t="s">
        <v>2</v>
      </c>
      <c r="E58" s="38">
        <v>42104</v>
      </c>
      <c r="F58" s="6">
        <f t="shared" si="0"/>
        <v>42193</v>
      </c>
      <c r="G58" s="6">
        <f t="shared" si="1"/>
        <v>42203</v>
      </c>
      <c r="H58" s="6">
        <f t="shared" si="2"/>
        <v>42293</v>
      </c>
    </row>
    <row r="59" spans="1:8" ht="63.75">
      <c r="A59" s="35" t="s">
        <v>75</v>
      </c>
      <c r="B59" s="36" t="s">
        <v>68</v>
      </c>
      <c r="C59" s="37" t="s">
        <v>69</v>
      </c>
      <c r="D59" s="36" t="s">
        <v>2</v>
      </c>
      <c r="E59" s="38">
        <v>42111</v>
      </c>
      <c r="F59" s="6">
        <f t="shared" si="0"/>
        <v>42200</v>
      </c>
      <c r="G59" s="6">
        <f t="shared" si="1"/>
        <v>42210</v>
      </c>
      <c r="H59" s="6">
        <f t="shared" si="2"/>
        <v>42300</v>
      </c>
    </row>
    <row r="60" spans="1:8" ht="51">
      <c r="A60" s="35" t="s">
        <v>76</v>
      </c>
      <c r="B60" s="36" t="s">
        <v>68</v>
      </c>
      <c r="C60" s="37" t="s">
        <v>69</v>
      </c>
      <c r="D60" s="36" t="s">
        <v>2</v>
      </c>
      <c r="E60" s="38">
        <v>42118</v>
      </c>
      <c r="F60" s="6">
        <f t="shared" si="0"/>
        <v>42207</v>
      </c>
      <c r="G60" s="6">
        <f t="shared" si="1"/>
        <v>42217</v>
      </c>
      <c r="H60" s="6">
        <f t="shared" si="2"/>
        <v>42307</v>
      </c>
    </row>
    <row r="61" spans="1:8" ht="38.25">
      <c r="A61" s="35" t="s">
        <v>77</v>
      </c>
      <c r="B61" s="36" t="s">
        <v>68</v>
      </c>
      <c r="C61" s="37" t="s">
        <v>69</v>
      </c>
      <c r="D61" s="36" t="s">
        <v>2</v>
      </c>
      <c r="E61" s="38">
        <v>42125</v>
      </c>
      <c r="F61" s="6">
        <f t="shared" si="0"/>
        <v>42214</v>
      </c>
      <c r="G61" s="6">
        <f t="shared" si="1"/>
        <v>42224</v>
      </c>
      <c r="H61" s="6">
        <f t="shared" si="2"/>
        <v>42314</v>
      </c>
    </row>
    <row r="62" spans="1:8" ht="63.75">
      <c r="A62" s="39" t="s">
        <v>78</v>
      </c>
      <c r="B62" s="36" t="s">
        <v>68</v>
      </c>
      <c r="C62" s="37" t="s">
        <v>69</v>
      </c>
      <c r="D62" s="36" t="s">
        <v>2</v>
      </c>
      <c r="E62" s="38">
        <v>42132</v>
      </c>
      <c r="F62" s="6">
        <f t="shared" si="0"/>
        <v>42221</v>
      </c>
      <c r="G62" s="6">
        <f t="shared" si="1"/>
        <v>42231</v>
      </c>
      <c r="H62" s="6">
        <f t="shared" si="2"/>
        <v>42321</v>
      </c>
    </row>
    <row r="63" spans="1:8" ht="38.25">
      <c r="A63" s="35" t="s">
        <v>79</v>
      </c>
      <c r="B63" s="36" t="s">
        <v>68</v>
      </c>
      <c r="C63" s="37" t="s">
        <v>69</v>
      </c>
      <c r="D63" s="36" t="s">
        <v>2</v>
      </c>
      <c r="E63" s="38">
        <v>42139</v>
      </c>
      <c r="F63" s="6">
        <f t="shared" si="0"/>
        <v>42228</v>
      </c>
      <c r="G63" s="6">
        <f t="shared" si="1"/>
        <v>42238</v>
      </c>
      <c r="H63" s="6">
        <f t="shared" si="2"/>
        <v>42328</v>
      </c>
    </row>
    <row r="64" spans="1:8" ht="38.25">
      <c r="A64" s="35" t="s">
        <v>80</v>
      </c>
      <c r="B64" s="36" t="s">
        <v>68</v>
      </c>
      <c r="C64" s="37" t="s">
        <v>69</v>
      </c>
      <c r="D64" s="36" t="s">
        <v>2</v>
      </c>
      <c r="E64" s="38">
        <v>42146</v>
      </c>
      <c r="F64" s="6">
        <f t="shared" si="0"/>
        <v>42235</v>
      </c>
      <c r="G64" s="6">
        <f t="shared" si="1"/>
        <v>42245</v>
      </c>
      <c r="H64" s="6">
        <f t="shared" si="2"/>
        <v>42335</v>
      </c>
    </row>
    <row r="65" spans="1:8" ht="38.25">
      <c r="A65" s="35" t="s">
        <v>81</v>
      </c>
      <c r="B65" s="36" t="s">
        <v>68</v>
      </c>
      <c r="C65" s="37" t="s">
        <v>69</v>
      </c>
      <c r="D65" s="36" t="s">
        <v>2</v>
      </c>
      <c r="E65" s="38">
        <v>42147</v>
      </c>
      <c r="F65" s="6">
        <f t="shared" si="0"/>
        <v>42236</v>
      </c>
      <c r="G65" s="6">
        <f t="shared" si="1"/>
        <v>42246</v>
      </c>
      <c r="H65" s="6">
        <f t="shared" si="2"/>
        <v>42336</v>
      </c>
    </row>
    <row r="66" spans="1:8" ht="38.25">
      <c r="A66" s="35" t="s">
        <v>82</v>
      </c>
      <c r="B66" s="36" t="s">
        <v>68</v>
      </c>
      <c r="C66" s="37" t="s">
        <v>69</v>
      </c>
      <c r="D66" s="36" t="s">
        <v>2</v>
      </c>
      <c r="E66" s="38">
        <v>42148</v>
      </c>
      <c r="F66" s="6">
        <f t="shared" si="0"/>
        <v>42237</v>
      </c>
      <c r="G66" s="6">
        <f t="shared" si="1"/>
        <v>42247</v>
      </c>
      <c r="H66" s="6">
        <f t="shared" si="2"/>
        <v>42337</v>
      </c>
    </row>
    <row r="67" spans="1:8" ht="38.25">
      <c r="A67" s="35" t="s">
        <v>83</v>
      </c>
      <c r="B67" s="36" t="s">
        <v>84</v>
      </c>
      <c r="C67" s="37" t="s">
        <v>69</v>
      </c>
      <c r="D67" s="36" t="s">
        <v>2</v>
      </c>
      <c r="E67" s="38">
        <v>42149</v>
      </c>
      <c r="F67" s="6">
        <f t="shared" si="0"/>
        <v>42238</v>
      </c>
      <c r="G67" s="6">
        <f t="shared" si="1"/>
        <v>42248</v>
      </c>
      <c r="H67" s="6">
        <f t="shared" si="2"/>
        <v>42338</v>
      </c>
    </row>
    <row r="68" spans="1:8" ht="25.5">
      <c r="A68" s="35" t="s">
        <v>85</v>
      </c>
      <c r="B68" s="36" t="s">
        <v>68</v>
      </c>
      <c r="C68" s="37" t="s">
        <v>69</v>
      </c>
      <c r="D68" s="36" t="s">
        <v>2</v>
      </c>
      <c r="E68" s="38">
        <v>42174</v>
      </c>
      <c r="F68" s="6">
        <f t="shared" si="0"/>
        <v>42263</v>
      </c>
      <c r="G68" s="6">
        <f t="shared" si="1"/>
        <v>42273</v>
      </c>
      <c r="H68" s="6">
        <f t="shared" si="2"/>
        <v>42363</v>
      </c>
    </row>
    <row r="69" spans="1:8" ht="25.5">
      <c r="A69" s="35" t="s">
        <v>86</v>
      </c>
      <c r="B69" s="36" t="s">
        <v>68</v>
      </c>
      <c r="C69" s="37" t="s">
        <v>69</v>
      </c>
      <c r="D69" s="36" t="s">
        <v>2</v>
      </c>
      <c r="E69" s="38">
        <v>42114</v>
      </c>
      <c r="F69" s="6">
        <f t="shared" si="0"/>
        <v>42203</v>
      </c>
      <c r="G69" s="6">
        <f t="shared" si="1"/>
        <v>42213</v>
      </c>
      <c r="H69" s="6">
        <v>42333</v>
      </c>
    </row>
    <row r="70" spans="1:8">
      <c r="A70" s="35" t="s">
        <v>87</v>
      </c>
      <c r="B70" s="36" t="s">
        <v>68</v>
      </c>
      <c r="C70" s="37" t="s">
        <v>69</v>
      </c>
      <c r="D70" s="36" t="s">
        <v>1</v>
      </c>
      <c r="E70" s="38">
        <v>42083</v>
      </c>
      <c r="F70" s="6">
        <f>E70+74</f>
        <v>42157</v>
      </c>
      <c r="G70" s="6">
        <f t="shared" si="1"/>
        <v>42167</v>
      </c>
      <c r="H70" s="6">
        <f>G70+30</f>
        <v>42197</v>
      </c>
    </row>
    <row r="71" spans="1:8" ht="51">
      <c r="A71" s="35" t="s">
        <v>88</v>
      </c>
      <c r="B71" s="36" t="s">
        <v>84</v>
      </c>
      <c r="C71" s="37" t="s">
        <v>69</v>
      </c>
      <c r="D71" s="36" t="s">
        <v>2</v>
      </c>
      <c r="E71" s="38">
        <v>42128</v>
      </c>
      <c r="F71" s="6">
        <f t="shared" ref="F71:F73" si="3">E71+89</f>
        <v>42217</v>
      </c>
      <c r="G71" s="6">
        <f t="shared" si="1"/>
        <v>42227</v>
      </c>
      <c r="H71" s="6">
        <f t="shared" ref="H71:H73" si="4">G71+90</f>
        <v>42317</v>
      </c>
    </row>
    <row r="72" spans="1:8" ht="38.25">
      <c r="A72" s="40" t="s">
        <v>89</v>
      </c>
      <c r="B72" s="36" t="s">
        <v>84</v>
      </c>
      <c r="C72" s="37" t="s">
        <v>69</v>
      </c>
      <c r="D72" s="36" t="s">
        <v>2</v>
      </c>
      <c r="E72" s="38">
        <v>42135</v>
      </c>
      <c r="F72" s="6">
        <f t="shared" si="3"/>
        <v>42224</v>
      </c>
      <c r="G72" s="6">
        <f t="shared" si="1"/>
        <v>42234</v>
      </c>
      <c r="H72" s="6">
        <v>42279</v>
      </c>
    </row>
    <row r="73" spans="1:8" ht="38.25">
      <c r="A73" s="35" t="s">
        <v>90</v>
      </c>
      <c r="B73" s="36" t="s">
        <v>84</v>
      </c>
      <c r="C73" s="37" t="s">
        <v>69</v>
      </c>
      <c r="D73" s="36" t="s">
        <v>2</v>
      </c>
      <c r="E73" s="38">
        <v>42118</v>
      </c>
      <c r="F73" s="6">
        <f t="shared" si="3"/>
        <v>42207</v>
      </c>
      <c r="G73" s="6">
        <f t="shared" si="1"/>
        <v>42217</v>
      </c>
      <c r="H73" s="6">
        <f t="shared" si="4"/>
        <v>42307</v>
      </c>
    </row>
    <row r="74" spans="1:8" ht="38.25">
      <c r="A74" s="40" t="s">
        <v>91</v>
      </c>
      <c r="B74" s="36" t="s">
        <v>84</v>
      </c>
      <c r="C74" s="37" t="s">
        <v>69</v>
      </c>
      <c r="D74" s="36" t="s">
        <v>1</v>
      </c>
      <c r="E74" s="38">
        <v>42083</v>
      </c>
      <c r="F74" s="6">
        <f>E74+74</f>
        <v>42157</v>
      </c>
      <c r="G74" s="6">
        <f t="shared" si="1"/>
        <v>42167</v>
      </c>
      <c r="H74" s="6">
        <f>G74+30</f>
        <v>42197</v>
      </c>
    </row>
    <row r="75" spans="1:8" ht="39" thickBot="1">
      <c r="A75" s="40" t="s">
        <v>92</v>
      </c>
      <c r="B75" s="41" t="s">
        <v>93</v>
      </c>
      <c r="C75" s="42" t="s">
        <v>58</v>
      </c>
      <c r="D75" s="36" t="s">
        <v>1</v>
      </c>
      <c r="E75" s="38">
        <v>42182</v>
      </c>
      <c r="F75" s="6">
        <f>E75+74</f>
        <v>42256</v>
      </c>
      <c r="G75" s="6">
        <f t="shared" si="1"/>
        <v>42266</v>
      </c>
      <c r="H75" s="6">
        <v>43166</v>
      </c>
    </row>
    <row r="76" spans="1:8" ht="15.75" thickBot="1">
      <c r="A76" s="56" t="s">
        <v>94</v>
      </c>
      <c r="B76" s="57"/>
      <c r="C76" s="57"/>
      <c r="D76" s="57"/>
      <c r="E76" s="57"/>
      <c r="F76" s="57"/>
      <c r="G76" s="57"/>
      <c r="H76" s="58"/>
    </row>
    <row r="77" spans="1:8" ht="25.5">
      <c r="A77" s="30" t="s">
        <v>95</v>
      </c>
      <c r="B77" s="5" t="s">
        <v>96</v>
      </c>
      <c r="C77" s="5" t="s">
        <v>58</v>
      </c>
      <c r="D77" s="5" t="s">
        <v>2</v>
      </c>
      <c r="E77" s="6">
        <v>42156</v>
      </c>
      <c r="F77" s="6">
        <v>42278</v>
      </c>
      <c r="G77" s="6">
        <v>42309</v>
      </c>
      <c r="H77" s="6">
        <v>43221</v>
      </c>
    </row>
    <row r="78" spans="1:8" ht="25.5">
      <c r="A78" s="30" t="s">
        <v>97</v>
      </c>
      <c r="B78" s="5" t="s">
        <v>96</v>
      </c>
      <c r="C78" s="5" t="s">
        <v>58</v>
      </c>
      <c r="D78" s="5" t="s">
        <v>1</v>
      </c>
      <c r="E78" s="6">
        <v>42073</v>
      </c>
      <c r="F78" s="6">
        <v>42165</v>
      </c>
      <c r="G78" s="6">
        <v>42195</v>
      </c>
      <c r="H78" s="6">
        <v>42348</v>
      </c>
    </row>
    <row r="79" spans="1:8" ht="25.5">
      <c r="A79" s="30" t="s">
        <v>98</v>
      </c>
      <c r="B79" s="5" t="s">
        <v>96</v>
      </c>
      <c r="C79" s="5" t="s">
        <v>58</v>
      </c>
      <c r="D79" s="5" t="s">
        <v>1</v>
      </c>
      <c r="E79" s="6">
        <v>42073</v>
      </c>
      <c r="F79" s="6">
        <v>42165</v>
      </c>
      <c r="G79" s="6">
        <v>42195</v>
      </c>
      <c r="H79" s="6">
        <v>42410</v>
      </c>
    </row>
    <row r="80" spans="1:8" ht="25.5">
      <c r="A80" s="30" t="s">
        <v>99</v>
      </c>
      <c r="B80" s="5" t="s">
        <v>96</v>
      </c>
      <c r="C80" s="5" t="s">
        <v>69</v>
      </c>
      <c r="D80" s="5" t="s">
        <v>1</v>
      </c>
      <c r="E80" s="6">
        <v>42073</v>
      </c>
      <c r="F80" s="6">
        <v>42165</v>
      </c>
      <c r="G80" s="6">
        <v>42195</v>
      </c>
      <c r="H80" s="6">
        <v>42561</v>
      </c>
    </row>
    <row r="81" spans="1:9" ht="25.5">
      <c r="A81" s="30" t="s">
        <v>100</v>
      </c>
      <c r="B81" s="5" t="s">
        <v>96</v>
      </c>
      <c r="C81" s="5" t="s">
        <v>101</v>
      </c>
      <c r="D81" s="5" t="s">
        <v>10</v>
      </c>
      <c r="E81" s="6">
        <v>42073</v>
      </c>
      <c r="F81" s="6">
        <v>42134</v>
      </c>
      <c r="G81" s="6">
        <v>42165</v>
      </c>
      <c r="H81" s="6">
        <v>43094</v>
      </c>
    </row>
    <row r="82" spans="1:9" ht="25.5">
      <c r="A82" s="30" t="s">
        <v>102</v>
      </c>
      <c r="B82" s="5" t="s">
        <v>96</v>
      </c>
      <c r="C82" s="5" t="s">
        <v>101</v>
      </c>
      <c r="D82" s="5" t="s">
        <v>10</v>
      </c>
      <c r="E82" s="6">
        <v>42217</v>
      </c>
      <c r="F82" s="6">
        <v>42278</v>
      </c>
      <c r="G82" s="6">
        <v>42318</v>
      </c>
      <c r="H82" s="6">
        <v>43235</v>
      </c>
    </row>
    <row r="83" spans="1:9" ht="39" thickBot="1">
      <c r="A83" s="30" t="s">
        <v>103</v>
      </c>
      <c r="B83" s="5" t="s">
        <v>96</v>
      </c>
      <c r="C83" s="5" t="s">
        <v>101</v>
      </c>
      <c r="D83" s="5" t="s">
        <v>10</v>
      </c>
      <c r="E83" s="6">
        <v>42073</v>
      </c>
      <c r="F83" s="6">
        <v>42134</v>
      </c>
      <c r="G83" s="6">
        <v>42165</v>
      </c>
      <c r="H83" s="6">
        <v>42363</v>
      </c>
    </row>
    <row r="84" spans="1:9" ht="15.75" thickBot="1">
      <c r="A84" s="56" t="s">
        <v>104</v>
      </c>
      <c r="B84" s="57"/>
      <c r="C84" s="57"/>
      <c r="D84" s="57"/>
      <c r="E84" s="57"/>
      <c r="F84" s="57"/>
      <c r="G84" s="57"/>
      <c r="H84" s="58"/>
    </row>
    <row r="85" spans="1:9" ht="38.25">
      <c r="A85" s="29" t="s">
        <v>105</v>
      </c>
      <c r="B85" s="4" t="s">
        <v>106</v>
      </c>
      <c r="C85" s="4" t="s">
        <v>69</v>
      </c>
      <c r="D85" s="4" t="s">
        <v>2</v>
      </c>
      <c r="E85" s="13">
        <v>42132</v>
      </c>
      <c r="F85" s="13">
        <v>42243</v>
      </c>
      <c r="G85" s="13">
        <v>42287</v>
      </c>
      <c r="H85" s="13">
        <v>42653</v>
      </c>
    </row>
    <row r="86" spans="1:9" ht="38.25">
      <c r="A86" s="29" t="s">
        <v>107</v>
      </c>
      <c r="B86" s="4" t="s">
        <v>106</v>
      </c>
      <c r="C86" s="4" t="s">
        <v>69</v>
      </c>
      <c r="D86" s="4" t="s">
        <v>1</v>
      </c>
      <c r="E86" s="13">
        <v>42163</v>
      </c>
      <c r="F86" s="13">
        <v>42274</v>
      </c>
      <c r="G86" s="13">
        <v>42318</v>
      </c>
      <c r="H86" s="13">
        <v>42684</v>
      </c>
    </row>
    <row r="87" spans="1:9">
      <c r="C87" s="43"/>
      <c r="D87" s="43"/>
      <c r="E87" s="43"/>
      <c r="F87" s="43"/>
    </row>
    <row r="88" spans="1:9">
      <c r="C88" s="43"/>
      <c r="D88" s="43"/>
      <c r="E88" s="43"/>
      <c r="F88" s="43"/>
    </row>
    <row r="91" spans="1:9" ht="15.75">
      <c r="B91" s="45"/>
      <c r="C91" s="45"/>
      <c r="D91" s="45"/>
      <c r="E91" s="50" t="s">
        <v>112</v>
      </c>
      <c r="F91" s="45"/>
      <c r="G91" s="45"/>
      <c r="H91" s="45"/>
      <c r="I91" s="45"/>
    </row>
    <row r="92" spans="1:9">
      <c r="B92" s="45"/>
      <c r="C92" s="45"/>
      <c r="D92" s="45"/>
      <c r="E92" s="46"/>
      <c r="F92" s="45"/>
      <c r="G92" s="45"/>
      <c r="H92" s="45"/>
      <c r="I92" s="45"/>
    </row>
    <row r="93" spans="1:9" ht="18.75" customHeight="1">
      <c r="A93" s="67" t="s">
        <v>109</v>
      </c>
      <c r="B93" s="67"/>
      <c r="C93" s="67"/>
      <c r="D93" s="67"/>
      <c r="E93" s="67"/>
      <c r="F93" s="67"/>
      <c r="G93" s="67"/>
      <c r="H93" s="67"/>
      <c r="I93" s="48"/>
    </row>
    <row r="94" spans="1:9">
      <c r="B94" s="47"/>
      <c r="C94" s="47"/>
      <c r="D94" s="47"/>
      <c r="E94" s="47"/>
      <c r="F94" s="47"/>
      <c r="G94" s="47"/>
      <c r="H94" s="47"/>
      <c r="I94" s="47"/>
    </row>
    <row r="95" spans="1:9" ht="59.25" customHeight="1">
      <c r="A95" s="68" t="s">
        <v>113</v>
      </c>
      <c r="B95" s="62"/>
      <c r="C95" s="62"/>
      <c r="D95" s="62"/>
      <c r="E95" s="62"/>
      <c r="F95" s="62"/>
      <c r="G95" s="62"/>
      <c r="H95" s="62"/>
      <c r="I95" s="49"/>
    </row>
  </sheetData>
  <mergeCells count="20">
    <mergeCell ref="A95:H95"/>
    <mergeCell ref="A21:H21"/>
    <mergeCell ref="A7:H7"/>
    <mergeCell ref="A93:H93"/>
    <mergeCell ref="A52:H52"/>
    <mergeCell ref="A76:H76"/>
    <mergeCell ref="A84:H84"/>
    <mergeCell ref="A51:H51"/>
    <mergeCell ref="A1:B1"/>
    <mergeCell ref="A2:B2"/>
    <mergeCell ref="A37:H37"/>
    <mergeCell ref="A41:H41"/>
    <mergeCell ref="A48:H48"/>
    <mergeCell ref="A10:H10"/>
    <mergeCell ref="A11:H11"/>
    <mergeCell ref="A36:H36"/>
    <mergeCell ref="A47:H47"/>
    <mergeCell ref="A32:H32"/>
    <mergeCell ref="A27:H27"/>
    <mergeCell ref="A14:H1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2015-06-09T10:00:13Z</cp:lastPrinted>
  <dcterms:created xsi:type="dcterms:W3CDTF">2013-03-03T14:34:55Z</dcterms:created>
  <dcterms:modified xsi:type="dcterms:W3CDTF">2015-06-09T10:00:16Z</dcterms:modified>
</cp:coreProperties>
</file>