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5480" windowHeight="9975"/>
  </bookViews>
  <sheets>
    <sheet name="Feuil1" sheetId="2" r:id="rId1"/>
  </sheets>
  <calcPr calcId="124519"/>
</workbook>
</file>

<file path=xl/calcChain.xml><?xml version="1.0" encoding="utf-8"?>
<calcChain xmlns="http://schemas.openxmlformats.org/spreadsheetml/2006/main">
  <c r="H81" i="2"/>
  <c r="F81"/>
  <c r="G81" s="1"/>
  <c r="F80"/>
  <c r="G80" s="1"/>
  <c r="H80" s="1"/>
  <c r="F79"/>
  <c r="G79" s="1"/>
  <c r="F78"/>
  <c r="G78" s="1"/>
  <c r="H78" s="1"/>
  <c r="F77"/>
  <c r="G77" s="1"/>
  <c r="H77" s="1"/>
  <c r="F76"/>
  <c r="G76" s="1"/>
  <c r="F75"/>
  <c r="G75" s="1"/>
  <c r="H75" s="1"/>
  <c r="F74"/>
  <c r="G74" s="1"/>
  <c r="H74" s="1"/>
  <c r="F73"/>
  <c r="G73" s="1"/>
  <c r="F72"/>
  <c r="G72" s="1"/>
  <c r="H72" s="1"/>
  <c r="F71"/>
  <c r="G71" s="1"/>
  <c r="H71" s="1"/>
  <c r="F70"/>
  <c r="G70" s="1"/>
  <c r="H70" s="1"/>
  <c r="F69"/>
  <c r="G69" s="1"/>
  <c r="H69" s="1"/>
  <c r="F68"/>
  <c r="G68" s="1"/>
  <c r="H68" s="1"/>
  <c r="F67"/>
  <c r="G67" s="1"/>
  <c r="H67" s="1"/>
  <c r="F66"/>
  <c r="G66" s="1"/>
  <c r="H66" s="1"/>
  <c r="H65"/>
  <c r="G65"/>
  <c r="F65"/>
  <c r="F64"/>
  <c r="G64" s="1"/>
  <c r="H64" s="1"/>
  <c r="F63"/>
  <c r="G63" s="1"/>
  <c r="H63" s="1"/>
  <c r="F62"/>
  <c r="G62" s="1"/>
  <c r="H62" s="1"/>
  <c r="G61"/>
  <c r="H61" s="1"/>
  <c r="F61"/>
  <c r="G60"/>
  <c r="H60" s="1"/>
  <c r="F60"/>
  <c r="F59"/>
  <c r="G59" s="1"/>
  <c r="H59" s="1"/>
  <c r="F58"/>
  <c r="G58" s="1"/>
  <c r="H58" s="1"/>
  <c r="F57"/>
  <c r="G57" s="1"/>
  <c r="H57" s="1"/>
</calcChain>
</file>

<file path=xl/comments1.xml><?xml version="1.0" encoding="utf-8"?>
<comments xmlns="http://schemas.openxmlformats.org/spreadsheetml/2006/main">
  <authors>
    <author>Auteur</author>
  </authors>
  <commentList>
    <comment ref="A71" authorId="0">
      <text>
        <r>
          <rPr>
            <b/>
            <sz val="9"/>
            <color indexed="81"/>
            <rFont val="Tahoma"/>
            <family val="2"/>
          </rPr>
          <t>Auteur:</t>
        </r>
        <r>
          <rPr>
            <sz val="9"/>
            <color indexed="81"/>
            <rFont val="Tahoma"/>
            <charset val="1"/>
          </rPr>
          <t xml:space="preserve">
Financement OMD 2015</t>
        </r>
      </text>
    </comment>
    <comment ref="A75" authorId="0">
      <text>
        <r>
          <rPr>
            <b/>
            <sz val="9"/>
            <color indexed="81"/>
            <rFont val="Tahoma"/>
            <family val="2"/>
          </rPr>
          <t>Auteur:</t>
        </r>
        <r>
          <rPr>
            <sz val="9"/>
            <color indexed="81"/>
            <rFont val="Tahoma"/>
            <charset val="1"/>
          </rPr>
          <t xml:space="preserve">
Financement OMD 2015</t>
        </r>
      </text>
    </comment>
    <comment ref="A76" authorId="0">
      <text>
        <r>
          <rPr>
            <b/>
            <sz val="9"/>
            <color indexed="81"/>
            <rFont val="Tahoma"/>
            <family val="2"/>
          </rPr>
          <t>Auteur:</t>
        </r>
        <r>
          <rPr>
            <sz val="9"/>
            <color indexed="81"/>
            <rFont val="Tahoma"/>
            <charset val="1"/>
          </rPr>
          <t xml:space="preserve">
Financement OMD 2015</t>
        </r>
      </text>
    </comment>
    <comment ref="A77" authorId="0">
      <text>
        <r>
          <rPr>
            <b/>
            <sz val="9"/>
            <color indexed="81"/>
            <rFont val="Tahoma"/>
            <family val="2"/>
          </rPr>
          <t>Auteur:</t>
        </r>
        <r>
          <rPr>
            <sz val="9"/>
            <color indexed="81"/>
            <rFont val="Tahoma"/>
            <charset val="1"/>
          </rPr>
          <t xml:space="preserve">
Financement OMD 2015</t>
        </r>
      </text>
    </comment>
    <comment ref="A78" authorId="0">
      <text>
        <r>
          <rPr>
            <b/>
            <sz val="9"/>
            <color indexed="81"/>
            <rFont val="Tahoma"/>
            <family val="2"/>
          </rPr>
          <t>Auteur:</t>
        </r>
        <r>
          <rPr>
            <sz val="9"/>
            <color indexed="81"/>
            <rFont val="Tahoma"/>
            <charset val="1"/>
          </rPr>
          <t xml:space="preserve">
Financement OMD 2015</t>
        </r>
      </text>
    </comment>
    <comment ref="A79" authorId="0">
      <text>
        <r>
          <rPr>
            <b/>
            <sz val="9"/>
            <color indexed="81"/>
            <rFont val="Tahoma"/>
            <family val="2"/>
          </rPr>
          <t>Auteur:</t>
        </r>
        <r>
          <rPr>
            <sz val="9"/>
            <color indexed="81"/>
            <rFont val="Tahoma"/>
            <charset val="1"/>
          </rPr>
          <t xml:space="preserve">
Fond Saoudien</t>
        </r>
      </text>
    </comment>
  </commentList>
</comments>
</file>

<file path=xl/sharedStrings.xml><?xml version="1.0" encoding="utf-8"?>
<sst xmlns="http://schemas.openxmlformats.org/spreadsheetml/2006/main" count="297" uniqueCount="121">
  <si>
    <t>Mode de passation</t>
  </si>
  <si>
    <t>AON</t>
  </si>
  <si>
    <t>AOI</t>
  </si>
  <si>
    <t>Réalisations envisagées</t>
  </si>
  <si>
    <t>Sources de Financement</t>
  </si>
  <si>
    <t>Type de Marché</t>
  </si>
  <si>
    <t>Date prévue pour lancement procédure sélection</t>
  </si>
  <si>
    <t>Date prévue pour attribution contrat</t>
  </si>
  <si>
    <t>Date prévue pour démarrage prestations</t>
  </si>
  <si>
    <t>Date prévue pour achèvement prestations</t>
  </si>
  <si>
    <t>SBQC</t>
  </si>
  <si>
    <t>Prestation Intellectuelle</t>
  </si>
  <si>
    <t>Service maitre d’œuvre : Projet WARCIP</t>
  </si>
  <si>
    <t>IDA</t>
  </si>
  <si>
    <t xml:space="preserve">Travaux </t>
  </si>
  <si>
    <t>Etude pour le MEFPNT l’APAUS et l'ARE sur la promotion de l’usage du haut débit, y compris une stratégie de soutien aux ISPs, l'utilisation des fonds de l'accès universel (y compris coût net) et l'appui sur le réseau de  Mauripost, et plan d’action</t>
  </si>
  <si>
    <t>Service maitre d’œuvre : INAP-FTP</t>
  </si>
  <si>
    <t>Service maitre d’œuvre : Direction Générale des Technologie de l'Information et de la Communication</t>
  </si>
  <si>
    <t>Service maitre d’œuvre : MAURIPOST</t>
  </si>
  <si>
    <t>Honneur- Fraternité-Justice</t>
  </si>
  <si>
    <t>République Islamique de Mauritanie</t>
  </si>
  <si>
    <t>Commission de Passation des Marchés Publics des Secteurs Sociaux</t>
  </si>
  <si>
    <t>Travaux de mise en place du réseau fibre optique national (tronçons Nouakchott-Atar-Choum, Rosso-Boghei-Kaédi-Sélibabi-Kiffa -Aion-Nema-Interconnexion transfrontière vers le Mali,  Aion-Nema                                    -Aioun-Nema (280 km)</t>
  </si>
  <si>
    <t>Travaux de Construction du bâtiment Datacenter IXP</t>
  </si>
  <si>
    <t>Budget d’Etat</t>
  </si>
  <si>
    <t>Fournitures</t>
  </si>
  <si>
    <t>Etude sur l'évaluation du projet (Revu à mi-parcours)</t>
  </si>
  <si>
    <t>Etude sur la gestion des noms de domaine en .mr pour le MEFPTIC</t>
  </si>
  <si>
    <t>MAURIPOST</t>
  </si>
  <si>
    <t>Fourniture de bureaux et consomables informatiques</t>
  </si>
  <si>
    <t>AON (marché à commande)</t>
  </si>
  <si>
    <t>Gouvernement Américain (USAID)</t>
  </si>
  <si>
    <t>Acquisition de la matière d'œuvre pour la production de 10 000 tables bancs (Bois rouges, Tubes ronds, Boulons et Bouchons)</t>
  </si>
  <si>
    <t>Acquisition d'équipements au profit du LFTPP d'Atar et du CFPP de Rosso</t>
  </si>
  <si>
    <t>BCI 2015</t>
  </si>
  <si>
    <t>Acquisition d'équipements au profit CFPP de Tidjikda et de l'IEP d'IQRAA</t>
  </si>
  <si>
    <t>Réhabilitation du LFTPP d'Atar et du CFPP de Rosso</t>
  </si>
  <si>
    <t>Réhabilitation du CFPP de Tidjikda et de l'IEP d'IQRAA</t>
  </si>
  <si>
    <t>Maintenance du réseau intranet Haut Débit de l'Administration</t>
  </si>
  <si>
    <t>BCI</t>
  </si>
  <si>
    <t>Service</t>
  </si>
  <si>
    <t>Elaboration d'une stratégieNationale de Cyber-sécurité</t>
  </si>
  <si>
    <t>Mise en place du cadre juridique de la Société Mauritanienne de l'Information</t>
  </si>
  <si>
    <t xml:space="preserve">Acquisition d'une solution de sécurisation d'audit et de suivi du réseau intranet de l'administration </t>
  </si>
  <si>
    <t>Acquisition de quatre véhicules (2 minibus et 2 Fourgonnette) pour le transport et la distribution du courrier postal.</t>
  </si>
  <si>
    <t>Union Postale Universelle</t>
  </si>
  <si>
    <t>Réhabilitation d'une partie du siége de MAURIPOST</t>
  </si>
  <si>
    <t>Service  maître d’œuvre : Ministère de l’Education Nationale</t>
  </si>
  <si>
    <t>Acquisition de fournitures destinées aux examens nationaux</t>
  </si>
  <si>
    <t xml:space="preserve">AON </t>
  </si>
  <si>
    <t>Fournitures scolaires (craie blanche, craie de couleurs, ardoisines et les kits géométriques pour les salles de classes)</t>
  </si>
  <si>
    <t>Entente Directe</t>
  </si>
  <si>
    <t>Imprimés des feuilles des examens</t>
  </si>
  <si>
    <t>Service maître d’œuvre : IPN</t>
  </si>
  <si>
    <t>Acquisition des consommables et matériels au profit de l’imprimerie  scolaire</t>
  </si>
  <si>
    <t>Budget IPN</t>
  </si>
  <si>
    <t>Acquisition du matériel bureautique et informatique</t>
  </si>
  <si>
    <t>Réhabilitation du siège de l’Institut Pédagogique National à Nouakchott</t>
  </si>
  <si>
    <t>Travaux</t>
  </si>
  <si>
    <t>Acquisition d’un véhicule 4x4 double cabine</t>
  </si>
  <si>
    <t>Service  maître d’œuvre : MASEF</t>
  </si>
  <si>
    <t xml:space="preserve"> Fourniture d' aides techniques pour personnes handicapées du MASEF </t>
  </si>
  <si>
    <t xml:space="preserve">Acquisition d'un bus pour le transport des éléves handicapés au profit du centre de formation et de promotion sociale ds enfanss en situation d'indicape </t>
  </si>
  <si>
    <t>PPM 2015 Consolidé pour MEFPTIC</t>
  </si>
  <si>
    <t>PPM 2015 Consolidé pour Ministère de l’Education Nationale</t>
  </si>
  <si>
    <t>PPM 2015 Consolidé pour MASEF</t>
  </si>
  <si>
    <t>Service maître d’œuvre : Minstére Santé</t>
  </si>
  <si>
    <t xml:space="preserve">Acquisition des équipements complets types pour 6 CSA de différentes Wilaya </t>
  </si>
  <si>
    <t>BE</t>
  </si>
  <si>
    <t>Fourniture</t>
  </si>
  <si>
    <t xml:space="preserve">Acquisition des équipements complets types pour 4 CSB de différentes Wilaya </t>
  </si>
  <si>
    <t xml:space="preserve">Acquisition des équipements complets types pour 40 postes de santé des différentes Wilaya </t>
  </si>
  <si>
    <t xml:space="preserve">Acquisition de 100 chaines de froid </t>
  </si>
  <si>
    <t>Acquisition des équipements paritiels destinés aux centres et postes de santé des Wilaya de Hodh El Charghi, Hodh El gharbi et Assaba</t>
  </si>
  <si>
    <t>Acquisition des équipements paritiels destinés aux centres et postes de santé des Wilaya de Guidimagha, Gorgol, Brakna et Tagant</t>
  </si>
  <si>
    <t>Acquisition des équipements paritiels destinés aux centres et postes de santé des Wilaya de Trarza, Inchiri, Adrar, Tires Zemour et Dakhlet NDB</t>
  </si>
  <si>
    <t>Acquisition des équipements paritiels destinés aux centres et postes de santé des Wilaya de Nouakchott</t>
  </si>
  <si>
    <t xml:space="preserve">Acquisition des équipements pour les Centres Hospitalier de Tidjikja, Aioun et Kiffa </t>
  </si>
  <si>
    <t>Acquisition des équipements pour les Centres Hospitalier d'Atar, Nouadhibou, et les Hopitaux Régionaux d'Akjoujt et Zouerat</t>
  </si>
  <si>
    <t xml:space="preserve">Acquisition des équipements pour le Centre des Spécialistés, l'INRSP, et le CNC </t>
  </si>
  <si>
    <t>Acquisition des équipements pour le Centre Hospitalier de l'Amitié</t>
  </si>
  <si>
    <t>Acquisition des équipements pour le Centre Hospitalier de Cheikh Zaid</t>
  </si>
  <si>
    <t xml:space="preserve">Acquisition des équipements pour le Centre Hospitalier National </t>
  </si>
  <si>
    <t>Acquisition des équipements pour le Centre Hospitalier Mére et Enfant</t>
  </si>
  <si>
    <t>BE-OMD</t>
  </si>
  <si>
    <t>Acquisition d'équipements médicaux au profit du CNTS</t>
  </si>
  <si>
    <t>Fourniture et mise en place de deux scanners</t>
  </si>
  <si>
    <t>Acquisition de 18 ambulances</t>
  </si>
  <si>
    <t xml:space="preserve">Fourniture et installation des Equipements de maternités et des salles d'accouchement des CSA et PS </t>
  </si>
  <si>
    <t>Acquisition de 210 000 Test Diagnostic Rapide pour le Paludisme</t>
  </si>
  <si>
    <t>Fourniture et installation des Equipements de réanimation néonatale et adulte</t>
  </si>
  <si>
    <t>Fourniture de 100 000 moustiquaires imprégnées longue durée</t>
  </si>
  <si>
    <t>Construction d'un Hôpital à Atar et un centre d'Hémodialyse à Kaédi</t>
  </si>
  <si>
    <t>Fond Saoudien</t>
  </si>
  <si>
    <t>Service maître d’œuvre : CNAM</t>
  </si>
  <si>
    <t>Construction d'une Polyclinique à Nouakchott</t>
  </si>
  <si>
    <t>CNAM</t>
  </si>
  <si>
    <t>Construction d'une agence de la CNAM à Nouadhibou</t>
  </si>
  <si>
    <t>Construction d'une agence de la CNAM à Kiffa</t>
  </si>
  <si>
    <t>Fournitures et services courant de la CNAM 2015</t>
  </si>
  <si>
    <t>Suivi travaux de construction siège de la CNAM</t>
  </si>
  <si>
    <t>Prestations intellectuelles</t>
  </si>
  <si>
    <t>Suivi travaux de Construction d'une Polyclinique à Nouakchott</t>
  </si>
  <si>
    <t>Suivi travaux de Construction des agences de la CNAM à Nouadhibou et à Kiffa</t>
  </si>
  <si>
    <t>Service maître d’œuvre : Projet CNC</t>
  </si>
  <si>
    <t>Fourniture des Equipements et mobiliers médicaux pour le Centre National de cardiologie</t>
  </si>
  <si>
    <t>BID</t>
  </si>
  <si>
    <t>Fourniture des Mobilier de bureau et Informatique pour le Centre National de cardiologie</t>
  </si>
  <si>
    <t>PPM 2015 Consolidé pour Minstére Santé</t>
  </si>
  <si>
    <t>Le Président de la Commission de Passation des Marchés Publics des Secteurs Sociaux</t>
  </si>
  <si>
    <t>Acquisition d’Equipements pour gestion des noms de domaine en .mr</t>
  </si>
  <si>
    <t>Acquisition d’Equipements médicaux destinés à l’Hôpital Départemental de Boghé</t>
  </si>
  <si>
    <t>PPM 2015 Consolidé des ACs Rattchées à la CPMPSS Mis à jour le 27/07/2015</t>
  </si>
  <si>
    <t>Date mise à jour: 27/07/2015</t>
  </si>
  <si>
    <t>Abderrahmane OULD MOHAMED SIDINE</t>
  </si>
  <si>
    <t>Etude de faisabilité pour la mise en place d'un incubateur</t>
  </si>
  <si>
    <t>Qulification de Consultant (QC)</t>
  </si>
  <si>
    <t>Assistance de la SDIN pour l'élaboration de son organigramme, ses fiches de poste, son manuel de procédures administratives et financiéres et son règlement intérieur</t>
  </si>
  <si>
    <t>Evaluation de la mise en œuvre de la stratégie nationale des TIC pour la période 2012-2016</t>
  </si>
  <si>
    <t>Acquisition d’un microscope opératoire au profit du Centre Hospitalier National</t>
  </si>
  <si>
    <t>Assistance technique pour l'accompagnement des visites prévues dans l'appel d'offre pour la construction du réseau backbone et la finalisation des prérequis pour la mise en place du Partenariat Public Privé (PPP)</t>
  </si>
</sst>
</file>

<file path=xl/styles.xml><?xml version="1.0" encoding="utf-8"?>
<styleSheet xmlns="http://schemas.openxmlformats.org/spreadsheetml/2006/main">
  <fonts count="24">
    <font>
      <sz val="10"/>
      <name val="Arial"/>
    </font>
    <font>
      <sz val="11"/>
      <color theme="1"/>
      <name val="Calibri"/>
      <family val="2"/>
      <charset val="178"/>
      <scheme val="minor"/>
    </font>
    <font>
      <b/>
      <sz val="9"/>
      <color rgb="FF333333"/>
      <name val="Verdana"/>
      <family val="2"/>
    </font>
    <font>
      <sz val="9"/>
      <name val="Verdana"/>
      <family val="2"/>
    </font>
    <font>
      <b/>
      <sz val="11"/>
      <name val="Calibri"/>
      <family val="2"/>
    </font>
    <font>
      <b/>
      <sz val="12"/>
      <color rgb="FF333333"/>
      <name val="Verdana"/>
      <family val="2"/>
    </font>
    <font>
      <sz val="9"/>
      <name val="Arial"/>
      <family val="2"/>
    </font>
    <font>
      <b/>
      <sz val="10"/>
      <color rgb="FF333333"/>
      <name val="Univers"/>
      <family val="2"/>
    </font>
    <font>
      <b/>
      <sz val="12"/>
      <color rgb="FF333333"/>
      <name val="Univers"/>
      <family val="2"/>
    </font>
    <font>
      <sz val="10"/>
      <name val="Verdana"/>
      <family val="2"/>
    </font>
    <font>
      <sz val="10"/>
      <color rgb="FF000000"/>
      <name val="Verdana"/>
      <family val="2"/>
    </font>
    <font>
      <b/>
      <sz val="14"/>
      <name val="Calibri"/>
      <family val="2"/>
    </font>
    <font>
      <sz val="10"/>
      <name val="Arial"/>
      <family val="2"/>
    </font>
    <font>
      <sz val="8"/>
      <name val="Arial"/>
      <family val="2"/>
    </font>
    <font>
      <b/>
      <sz val="9"/>
      <color indexed="81"/>
      <name val="Tahoma"/>
      <family val="2"/>
    </font>
    <font>
      <sz val="9"/>
      <color indexed="81"/>
      <name val="Tahoma"/>
      <charset val="1"/>
    </font>
    <font>
      <b/>
      <sz val="14"/>
      <name val="Cambria"/>
      <family val="1"/>
    </font>
    <font>
      <b/>
      <sz val="10"/>
      <name val="Arial"/>
      <family val="2"/>
    </font>
    <font>
      <b/>
      <sz val="9"/>
      <color rgb="FF333333"/>
      <name val="Calibri"/>
      <family val="2"/>
    </font>
    <font>
      <b/>
      <sz val="16"/>
      <name val="Calibri"/>
      <family val="2"/>
    </font>
    <font>
      <b/>
      <sz val="14"/>
      <color rgb="FF333333"/>
      <name val="Calibri"/>
      <family val="2"/>
    </font>
    <font>
      <b/>
      <sz val="12"/>
      <name val="Arial"/>
      <family val="2"/>
    </font>
    <font>
      <b/>
      <sz val="16"/>
      <color rgb="FF333333"/>
      <name val="Calibri"/>
      <family val="2"/>
    </font>
    <font>
      <b/>
      <sz val="10"/>
      <name val="Verdana"/>
      <family val="2"/>
    </font>
  </fonts>
  <fills count="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s>
  <cellStyleXfs count="2">
    <xf numFmtId="0" fontId="0" fillId="0" borderId="0"/>
    <xf numFmtId="0" fontId="1" fillId="0" borderId="0"/>
  </cellStyleXfs>
  <cellXfs count="81">
    <xf numFmtId="0" fontId="0" fillId="0" borderId="0" xfId="0"/>
    <xf numFmtId="14" fontId="3" fillId="4" borderId="4" xfId="0" applyNumberFormat="1" applyFont="1" applyFill="1" applyBorder="1" applyAlignment="1">
      <alignment horizontal="center" vertical="center" wrapText="1"/>
    </xf>
    <xf numFmtId="0" fontId="4" fillId="0" borderId="0" xfId="0" applyFont="1" applyAlignment="1">
      <alignment horizont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4" fontId="6" fillId="2" borderId="4" xfId="0" applyNumberFormat="1" applyFont="1" applyFill="1" applyBorder="1" applyAlignment="1">
      <alignment horizontal="center" vertical="center" wrapText="1"/>
    </xf>
    <xf numFmtId="0" fontId="9" fillId="4" borderId="4" xfId="0" applyFont="1" applyFill="1" applyBorder="1" applyAlignment="1">
      <alignment horizontal="left" vertical="top" wrapText="1"/>
    </xf>
    <xf numFmtId="14" fontId="6" fillId="2" borderId="3" xfId="0" applyNumberFormat="1" applyFont="1" applyFill="1" applyBorder="1" applyAlignment="1">
      <alignment horizontal="center" vertical="center" wrapText="1"/>
    </xf>
    <xf numFmtId="0" fontId="10" fillId="4"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0" fontId="10" fillId="4" borderId="3" xfId="0" applyFont="1" applyFill="1" applyBorder="1" applyAlignment="1">
      <alignment horizontal="center" vertical="center" wrapText="1"/>
    </xf>
    <xf numFmtId="14" fontId="3" fillId="4" borderId="3" xfId="0" applyNumberFormat="1" applyFont="1" applyFill="1" applyBorder="1" applyAlignment="1">
      <alignment horizontal="center" vertical="center" wrapText="1"/>
    </xf>
    <xf numFmtId="14" fontId="10" fillId="4" borderId="1" xfId="0" applyNumberFormat="1" applyFont="1" applyFill="1" applyBorder="1" applyAlignment="1">
      <alignment horizontal="center" vertical="center" wrapText="1"/>
    </xf>
    <xf numFmtId="0" fontId="10" fillId="4" borderId="4" xfId="0" applyFont="1" applyFill="1" applyBorder="1" applyAlignment="1">
      <alignment horizontal="center" vertical="center" wrapText="1"/>
    </xf>
    <xf numFmtId="14" fontId="10" fillId="4" borderId="2" xfId="0" applyNumberFormat="1" applyFont="1" applyFill="1" applyBorder="1" applyAlignment="1">
      <alignment horizontal="center" vertical="center" wrapText="1"/>
    </xf>
    <xf numFmtId="0" fontId="11" fillId="0" borderId="0" xfId="0" applyFont="1" applyAlignment="1">
      <alignment horizontal="center"/>
    </xf>
    <xf numFmtId="14" fontId="6" fillId="0" borderId="3"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6" fillId="0" borderId="1" xfId="0" applyFont="1" applyBorder="1" applyAlignment="1">
      <alignment horizontal="justify"/>
    </xf>
    <xf numFmtId="0" fontId="12" fillId="2" borderId="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14" fontId="6" fillId="0" borderId="3"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0" fillId="0" borderId="0" xfId="0" applyAlignment="1">
      <alignment horizontal="center"/>
    </xf>
    <xf numFmtId="0" fontId="16" fillId="0" borderId="0" xfId="0" applyFont="1"/>
    <xf numFmtId="0" fontId="0" fillId="3" borderId="0" xfId="0" applyFill="1"/>
    <xf numFmtId="0" fontId="17" fillId="3" borderId="0" xfId="0" applyFont="1" applyFill="1"/>
    <xf numFmtId="0" fontId="18" fillId="3" borderId="0" xfId="0" applyFont="1" applyFill="1" applyAlignment="1">
      <alignment horizontal="center" wrapText="1"/>
    </xf>
    <xf numFmtId="0" fontId="20" fillId="3" borderId="0" xfId="0" applyFont="1" applyFill="1" applyAlignment="1">
      <alignment wrapText="1"/>
    </xf>
    <xf numFmtId="0" fontId="18" fillId="3" borderId="0" xfId="0" applyFont="1" applyFill="1" applyAlignment="1">
      <alignment vertical="center" wrapText="1"/>
    </xf>
    <xf numFmtId="0" fontId="21" fillId="3" borderId="0" xfId="0" applyFont="1" applyFill="1"/>
    <xf numFmtId="0" fontId="2" fillId="3" borderId="1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14" fontId="3" fillId="4" borderId="1" xfId="0" applyNumberFormat="1" applyFont="1" applyFill="1" applyBorder="1" applyAlignment="1">
      <alignment horizontal="center" vertical="center" wrapText="1"/>
    </xf>
    <xf numFmtId="14" fontId="3" fillId="4" borderId="2" xfId="0" applyNumberFormat="1" applyFont="1" applyFill="1" applyBorder="1" applyAlignment="1">
      <alignment horizontal="center" vertical="center" wrapText="1"/>
    </xf>
    <xf numFmtId="14" fontId="6" fillId="0" borderId="4"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7" fillId="2"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22" fillId="3" borderId="0" xfId="0" applyFont="1" applyFill="1" applyAlignment="1">
      <alignment horizontal="center" vertical="center" wrapText="1"/>
    </xf>
    <xf numFmtId="0" fontId="20" fillId="3" borderId="0" xfId="0" applyFont="1" applyFill="1" applyAlignment="1">
      <alignment horizontal="center" vertical="center" wrapText="1"/>
    </xf>
    <xf numFmtId="0" fontId="5" fillId="3" borderId="12"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9" fillId="0" borderId="0" xfId="0" applyFont="1" applyAlignment="1">
      <alignment horizontal="center"/>
    </xf>
    <xf numFmtId="0" fontId="20" fillId="3" borderId="0" xfId="0" applyFont="1" applyFill="1" applyAlignment="1">
      <alignment horizont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4" fillId="0" borderId="0" xfId="0" applyFont="1" applyAlignment="1">
      <alignment horizontal="left"/>
    </xf>
    <xf numFmtId="0" fontId="4" fillId="0" borderId="0" xfId="0" applyFont="1" applyAlignment="1">
      <alignment horizontal="center"/>
    </xf>
    <xf numFmtId="0" fontId="5" fillId="0" borderId="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1"/>
  <sheetViews>
    <sheetView tabSelected="1" workbookViewId="0">
      <pane ySplit="13" topLeftCell="A18" activePane="bottomLeft" state="frozen"/>
      <selection pane="bottomLeft" activeCell="J21" sqref="J21"/>
    </sheetView>
  </sheetViews>
  <sheetFormatPr baseColWidth="10" defaultRowHeight="12.75"/>
  <cols>
    <col min="1" max="1" width="27.85546875" customWidth="1"/>
    <col min="2" max="2" width="12.140625" customWidth="1"/>
    <col min="3" max="3" width="12" customWidth="1"/>
    <col min="4" max="4" width="10.28515625" customWidth="1"/>
    <col min="5" max="5" width="17.140625" bestFit="1" customWidth="1"/>
    <col min="6" max="6" width="9.7109375" customWidth="1"/>
    <col min="7" max="7" width="11" customWidth="1"/>
    <col min="8" max="8" width="12.28515625" customWidth="1"/>
  </cols>
  <sheetData>
    <row r="1" spans="1:8" ht="15">
      <c r="A1" s="73" t="s">
        <v>20</v>
      </c>
      <c r="B1" s="73"/>
    </row>
    <row r="2" spans="1:8" ht="15">
      <c r="A2" s="74" t="s">
        <v>19</v>
      </c>
      <c r="B2" s="74"/>
    </row>
    <row r="3" spans="1:8" ht="15">
      <c r="A3" s="2"/>
      <c r="B3" s="2"/>
    </row>
    <row r="4" spans="1:8" ht="18">
      <c r="A4" s="40" t="s">
        <v>21</v>
      </c>
    </row>
    <row r="5" spans="1:8" ht="14.25" customHeight="1"/>
    <row r="6" spans="1:8" hidden="1"/>
    <row r="7" spans="1:8" ht="21">
      <c r="A7" s="64" t="s">
        <v>112</v>
      </c>
      <c r="B7" s="64"/>
      <c r="C7" s="64"/>
      <c r="D7" s="64"/>
      <c r="E7" s="64"/>
      <c r="F7" s="64"/>
      <c r="G7" s="64"/>
      <c r="H7" s="64"/>
    </row>
    <row r="8" spans="1:8" ht="18.75">
      <c r="A8" s="21"/>
    </row>
    <row r="9" spans="1:8" ht="19.5" thickBot="1">
      <c r="A9" s="21"/>
    </row>
    <row r="10" spans="1:8" ht="27" customHeight="1" thickBot="1">
      <c r="A10" s="70" t="s">
        <v>63</v>
      </c>
      <c r="B10" s="71"/>
      <c r="C10" s="71"/>
      <c r="D10" s="71"/>
      <c r="E10" s="71"/>
      <c r="F10" s="71"/>
      <c r="G10" s="71"/>
      <c r="H10" s="72"/>
    </row>
    <row r="11" spans="1:8" ht="14.25" hidden="1" customHeight="1">
      <c r="A11" s="66"/>
      <c r="B11" s="62"/>
      <c r="C11" s="62"/>
      <c r="D11" s="62"/>
      <c r="E11" s="62"/>
      <c r="F11" s="62"/>
      <c r="G11" s="62"/>
      <c r="H11" s="63"/>
    </row>
    <row r="12" spans="1:8" ht="4.5" hidden="1" customHeight="1">
      <c r="A12" s="47"/>
      <c r="B12" s="48"/>
      <c r="C12" s="48"/>
      <c r="D12" s="48"/>
      <c r="E12" s="48"/>
      <c r="F12" s="48"/>
      <c r="G12" s="48"/>
      <c r="H12" s="48"/>
    </row>
    <row r="13" spans="1:8" ht="64.5" thickBot="1">
      <c r="A13" s="7" t="s">
        <v>3</v>
      </c>
      <c r="B13" s="6" t="s">
        <v>4</v>
      </c>
      <c r="C13" s="6" t="s">
        <v>5</v>
      </c>
      <c r="D13" s="6" t="s">
        <v>0</v>
      </c>
      <c r="E13" s="6" t="s">
        <v>6</v>
      </c>
      <c r="F13" s="6" t="s">
        <v>7</v>
      </c>
      <c r="G13" s="6" t="s">
        <v>8</v>
      </c>
      <c r="H13" s="6" t="s">
        <v>9</v>
      </c>
    </row>
    <row r="14" spans="1:8" ht="33.75" customHeight="1" thickBot="1">
      <c r="A14" s="66" t="s">
        <v>12</v>
      </c>
      <c r="B14" s="62"/>
      <c r="C14" s="62"/>
      <c r="D14" s="62"/>
      <c r="E14" s="62"/>
      <c r="F14" s="62"/>
      <c r="G14" s="62"/>
      <c r="H14" s="63"/>
    </row>
    <row r="15" spans="1:8" ht="127.5">
      <c r="A15" s="11" t="s">
        <v>22</v>
      </c>
      <c r="B15" s="1" t="s">
        <v>13</v>
      </c>
      <c r="C15" s="1" t="s">
        <v>14</v>
      </c>
      <c r="D15" s="1" t="s">
        <v>2</v>
      </c>
      <c r="E15" s="22">
        <v>42064</v>
      </c>
      <c r="F15" s="12">
        <v>42125</v>
      </c>
      <c r="G15" s="12">
        <v>42144</v>
      </c>
      <c r="H15" s="12">
        <v>42689</v>
      </c>
    </row>
    <row r="16" spans="1:8" ht="25.5">
      <c r="A16" s="9" t="s">
        <v>23</v>
      </c>
      <c r="B16" s="4" t="s">
        <v>13</v>
      </c>
      <c r="C16" s="4" t="s">
        <v>14</v>
      </c>
      <c r="D16" s="4" t="s">
        <v>2</v>
      </c>
      <c r="E16" s="24">
        <v>42156</v>
      </c>
      <c r="F16" s="5">
        <v>42278</v>
      </c>
      <c r="G16" s="5">
        <v>42292</v>
      </c>
      <c r="H16" s="5">
        <v>42658</v>
      </c>
    </row>
    <row r="17" spans="1:8" ht="127.5">
      <c r="A17" s="8" t="s">
        <v>15</v>
      </c>
      <c r="B17" s="4" t="s">
        <v>13</v>
      </c>
      <c r="C17" s="4" t="s">
        <v>11</v>
      </c>
      <c r="D17" s="4" t="s">
        <v>10</v>
      </c>
      <c r="E17" s="24">
        <v>42073</v>
      </c>
      <c r="F17" s="5">
        <v>42149</v>
      </c>
      <c r="G17" s="5">
        <v>42160</v>
      </c>
      <c r="H17" s="5">
        <v>42287</v>
      </c>
    </row>
    <row r="18" spans="1:8" ht="38.25">
      <c r="A18" s="9" t="s">
        <v>27</v>
      </c>
      <c r="B18" s="4" t="s">
        <v>13</v>
      </c>
      <c r="C18" s="4" t="s">
        <v>11</v>
      </c>
      <c r="D18" s="4" t="s">
        <v>10</v>
      </c>
      <c r="E18" s="24">
        <v>42073</v>
      </c>
      <c r="F18" s="5">
        <v>42149</v>
      </c>
      <c r="G18" s="5">
        <v>42160</v>
      </c>
      <c r="H18" s="5">
        <v>42252</v>
      </c>
    </row>
    <row r="19" spans="1:8" ht="25.5">
      <c r="A19" s="13" t="s">
        <v>26</v>
      </c>
      <c r="B19" s="14" t="s">
        <v>13</v>
      </c>
      <c r="C19" s="14" t="s">
        <v>11</v>
      </c>
      <c r="D19" s="14" t="s">
        <v>10</v>
      </c>
      <c r="E19" s="26">
        <v>42040</v>
      </c>
      <c r="F19" s="10">
        <v>42139</v>
      </c>
      <c r="G19" s="10">
        <v>42149</v>
      </c>
      <c r="H19" s="15">
        <v>42241</v>
      </c>
    </row>
    <row r="20" spans="1:8" ht="38.25">
      <c r="A20" s="9" t="s">
        <v>110</v>
      </c>
      <c r="B20" s="4" t="s">
        <v>13</v>
      </c>
      <c r="C20" s="4" t="s">
        <v>25</v>
      </c>
      <c r="D20" s="4" t="s">
        <v>1</v>
      </c>
      <c r="E20" s="24">
        <v>42171</v>
      </c>
      <c r="F20" s="24">
        <v>42221</v>
      </c>
      <c r="G20" s="24">
        <v>42267</v>
      </c>
      <c r="H20" s="25">
        <v>42267</v>
      </c>
    </row>
    <row r="21" spans="1:8" ht="127.5">
      <c r="A21" s="54" t="s">
        <v>120</v>
      </c>
      <c r="B21" s="55" t="s">
        <v>13</v>
      </c>
      <c r="C21" s="55" t="s">
        <v>11</v>
      </c>
      <c r="D21" s="55" t="s">
        <v>51</v>
      </c>
      <c r="E21" s="24">
        <v>42191</v>
      </c>
      <c r="F21" s="24">
        <v>42283</v>
      </c>
      <c r="G21" s="24">
        <v>42293</v>
      </c>
      <c r="H21" s="25">
        <v>42658</v>
      </c>
    </row>
    <row r="22" spans="1:8" ht="48">
      <c r="A22" s="54" t="s">
        <v>115</v>
      </c>
      <c r="B22" s="55" t="s">
        <v>13</v>
      </c>
      <c r="C22" s="55" t="s">
        <v>11</v>
      </c>
      <c r="D22" s="55" t="s">
        <v>116</v>
      </c>
      <c r="E22" s="24">
        <v>42191</v>
      </c>
      <c r="F22" s="24">
        <v>42283</v>
      </c>
      <c r="G22" s="24">
        <v>42293</v>
      </c>
      <c r="H22" s="25">
        <v>42449</v>
      </c>
    </row>
    <row r="23" spans="1:8" ht="102">
      <c r="A23" s="54" t="s">
        <v>117</v>
      </c>
      <c r="B23" s="55" t="s">
        <v>13</v>
      </c>
      <c r="C23" s="55" t="s">
        <v>11</v>
      </c>
      <c r="D23" s="55" t="s">
        <v>116</v>
      </c>
      <c r="E23" s="24">
        <v>42191</v>
      </c>
      <c r="F23" s="24">
        <v>42283</v>
      </c>
      <c r="G23" s="24">
        <v>42293</v>
      </c>
      <c r="H23" s="25">
        <v>42449</v>
      </c>
    </row>
    <row r="24" spans="1:8" ht="51.75" thickBot="1">
      <c r="A24" s="54" t="s">
        <v>118</v>
      </c>
      <c r="B24" s="55" t="s">
        <v>13</v>
      </c>
      <c r="C24" s="55" t="s">
        <v>11</v>
      </c>
      <c r="D24" s="55" t="s">
        <v>10</v>
      </c>
      <c r="E24" s="24">
        <v>42302</v>
      </c>
      <c r="F24" s="24">
        <v>42394</v>
      </c>
      <c r="G24" s="24">
        <v>42405</v>
      </c>
      <c r="H24" s="25">
        <v>42587</v>
      </c>
    </row>
    <row r="25" spans="1:8" ht="35.25" customHeight="1" thickBot="1">
      <c r="A25" s="61" t="s">
        <v>16</v>
      </c>
      <c r="B25" s="62"/>
      <c r="C25" s="62"/>
      <c r="D25" s="62"/>
      <c r="E25" s="62"/>
      <c r="F25" s="62"/>
      <c r="G25" s="62"/>
      <c r="H25" s="63"/>
    </row>
    <row r="26" spans="1:8" ht="51">
      <c r="A26" s="16" t="s">
        <v>36</v>
      </c>
      <c r="B26" s="16" t="s">
        <v>31</v>
      </c>
      <c r="C26" s="17" t="s">
        <v>14</v>
      </c>
      <c r="D26" s="17" t="s">
        <v>1</v>
      </c>
      <c r="E26" s="22">
        <v>42073</v>
      </c>
      <c r="F26" s="22">
        <v>42125</v>
      </c>
      <c r="G26" s="22">
        <v>42139</v>
      </c>
      <c r="H26" s="12">
        <v>42297</v>
      </c>
    </row>
    <row r="27" spans="1:8" ht="51">
      <c r="A27" s="9" t="s">
        <v>37</v>
      </c>
      <c r="B27" s="9" t="s">
        <v>31</v>
      </c>
      <c r="C27" s="51" t="s">
        <v>14</v>
      </c>
      <c r="D27" s="51" t="s">
        <v>1</v>
      </c>
      <c r="E27" s="24">
        <v>42073</v>
      </c>
      <c r="F27" s="24">
        <v>42125</v>
      </c>
      <c r="G27" s="24">
        <v>42139</v>
      </c>
      <c r="H27" s="5">
        <v>42287</v>
      </c>
    </row>
    <row r="28" spans="1:8" ht="63.75">
      <c r="A28" s="9" t="s">
        <v>32</v>
      </c>
      <c r="B28" s="16" t="s">
        <v>34</v>
      </c>
      <c r="C28" s="4" t="s">
        <v>25</v>
      </c>
      <c r="D28" s="17" t="s">
        <v>1</v>
      </c>
      <c r="E28" s="22">
        <v>42073</v>
      </c>
      <c r="F28" s="22">
        <v>42125</v>
      </c>
      <c r="G28" s="22">
        <v>42139</v>
      </c>
      <c r="H28" s="18">
        <v>42268</v>
      </c>
    </row>
    <row r="29" spans="1:8" ht="51">
      <c r="A29" s="16" t="s">
        <v>33</v>
      </c>
      <c r="B29" s="16" t="s">
        <v>31</v>
      </c>
      <c r="C29" s="4" t="s">
        <v>25</v>
      </c>
      <c r="D29" s="17" t="s">
        <v>1</v>
      </c>
      <c r="E29" s="22">
        <v>42073</v>
      </c>
      <c r="F29" s="22">
        <v>42125</v>
      </c>
      <c r="G29" s="22">
        <v>42139</v>
      </c>
      <c r="H29" s="18">
        <v>42268</v>
      </c>
    </row>
    <row r="30" spans="1:8" ht="51.75" thickBot="1">
      <c r="A30" s="13" t="s">
        <v>35</v>
      </c>
      <c r="B30" s="19" t="s">
        <v>31</v>
      </c>
      <c r="C30" s="14" t="s">
        <v>25</v>
      </c>
      <c r="D30" s="52" t="s">
        <v>1</v>
      </c>
      <c r="E30" s="53">
        <v>42073</v>
      </c>
      <c r="F30" s="53">
        <v>42125</v>
      </c>
      <c r="G30" s="53">
        <v>42139</v>
      </c>
      <c r="H30" s="20">
        <v>42268</v>
      </c>
    </row>
    <row r="31" spans="1:8" ht="35.25" customHeight="1" thickBot="1">
      <c r="A31" s="61" t="s">
        <v>17</v>
      </c>
      <c r="B31" s="62"/>
      <c r="C31" s="62"/>
      <c r="D31" s="62"/>
      <c r="E31" s="62"/>
      <c r="F31" s="62"/>
      <c r="G31" s="62"/>
      <c r="H31" s="63"/>
    </row>
    <row r="32" spans="1:8" ht="38.25">
      <c r="A32" s="16" t="s">
        <v>38</v>
      </c>
      <c r="B32" s="16" t="s">
        <v>39</v>
      </c>
      <c r="C32" s="3" t="s">
        <v>40</v>
      </c>
      <c r="D32" s="17" t="s">
        <v>1</v>
      </c>
      <c r="E32" s="22">
        <v>42073</v>
      </c>
      <c r="F32" s="22">
        <v>42125</v>
      </c>
      <c r="G32" s="22">
        <v>42139</v>
      </c>
      <c r="H32" s="23">
        <v>42505</v>
      </c>
    </row>
    <row r="33" spans="1:8" ht="38.25">
      <c r="A33" s="9" t="s">
        <v>41</v>
      </c>
      <c r="B33" s="9" t="s">
        <v>39</v>
      </c>
      <c r="C33" s="4" t="s">
        <v>11</v>
      </c>
      <c r="D33" s="4" t="s">
        <v>10</v>
      </c>
      <c r="E33" s="24">
        <v>42073</v>
      </c>
      <c r="F33" s="24">
        <v>42175</v>
      </c>
      <c r="G33" s="24">
        <v>42190</v>
      </c>
      <c r="H33" s="25">
        <v>42267</v>
      </c>
    </row>
    <row r="34" spans="1:8" ht="51">
      <c r="A34" s="9" t="s">
        <v>42</v>
      </c>
      <c r="B34" s="9" t="s">
        <v>39</v>
      </c>
      <c r="C34" s="4" t="s">
        <v>11</v>
      </c>
      <c r="D34" s="4" t="s">
        <v>10</v>
      </c>
      <c r="E34" s="24">
        <v>42073</v>
      </c>
      <c r="F34" s="24">
        <v>42175</v>
      </c>
      <c r="G34" s="24">
        <v>42190</v>
      </c>
      <c r="H34" s="25">
        <v>42267</v>
      </c>
    </row>
    <row r="35" spans="1:8" ht="51.75" thickBot="1">
      <c r="A35" s="19" t="s">
        <v>43</v>
      </c>
      <c r="B35" s="16" t="s">
        <v>39</v>
      </c>
      <c r="C35" s="4" t="s">
        <v>25</v>
      </c>
      <c r="D35" s="17" t="s">
        <v>1</v>
      </c>
      <c r="E35" s="22">
        <v>42073</v>
      </c>
      <c r="F35" s="22">
        <v>42125</v>
      </c>
      <c r="G35" s="22">
        <v>42139</v>
      </c>
      <c r="H35" s="23">
        <v>42231</v>
      </c>
    </row>
    <row r="36" spans="1:8" ht="42" customHeight="1" thickBot="1">
      <c r="A36" s="66" t="s">
        <v>18</v>
      </c>
      <c r="B36" s="62"/>
      <c r="C36" s="62"/>
      <c r="D36" s="62"/>
      <c r="E36" s="62"/>
      <c r="F36" s="62"/>
      <c r="G36" s="62"/>
      <c r="H36" s="63"/>
    </row>
    <row r="37" spans="1:8" ht="25.5">
      <c r="A37" s="16" t="s">
        <v>46</v>
      </c>
      <c r="B37" s="3" t="s">
        <v>24</v>
      </c>
      <c r="C37" s="3" t="s">
        <v>14</v>
      </c>
      <c r="D37" s="17" t="s">
        <v>1</v>
      </c>
      <c r="E37" s="22">
        <v>42073</v>
      </c>
      <c r="F37" s="22">
        <v>42125</v>
      </c>
      <c r="G37" s="22">
        <v>42139</v>
      </c>
      <c r="H37" s="12">
        <v>42313</v>
      </c>
    </row>
    <row r="38" spans="1:8" ht="48">
      <c r="A38" s="27" t="s">
        <v>44</v>
      </c>
      <c r="B38" s="4" t="s">
        <v>45</v>
      </c>
      <c r="C38" s="4" t="s">
        <v>25</v>
      </c>
      <c r="D38" s="51" t="s">
        <v>1</v>
      </c>
      <c r="E38" s="24">
        <v>42073</v>
      </c>
      <c r="F38" s="24">
        <v>42125</v>
      </c>
      <c r="G38" s="24">
        <v>42139</v>
      </c>
      <c r="H38" s="5">
        <v>42313</v>
      </c>
    </row>
    <row r="39" spans="1:8" ht="48.75" thickBot="1">
      <c r="A39" s="9" t="s">
        <v>29</v>
      </c>
      <c r="B39" s="4" t="s">
        <v>28</v>
      </c>
      <c r="C39" s="4" t="s">
        <v>25</v>
      </c>
      <c r="D39" s="4" t="s">
        <v>30</v>
      </c>
      <c r="E39" s="22">
        <v>42073</v>
      </c>
      <c r="F39" s="22">
        <v>42125</v>
      </c>
      <c r="G39" s="22">
        <v>42139</v>
      </c>
      <c r="H39" s="5">
        <v>42495</v>
      </c>
    </row>
    <row r="40" spans="1:8" ht="15.75" thickBot="1">
      <c r="A40" s="70" t="s">
        <v>64</v>
      </c>
      <c r="B40" s="71"/>
      <c r="C40" s="71"/>
      <c r="D40" s="71"/>
      <c r="E40" s="71"/>
      <c r="F40" s="71"/>
      <c r="G40" s="71"/>
      <c r="H40" s="72"/>
    </row>
    <row r="41" spans="1:8" ht="15.75" thickBot="1">
      <c r="A41" s="75" t="s">
        <v>47</v>
      </c>
      <c r="B41" s="76"/>
      <c r="C41" s="76"/>
      <c r="D41" s="76"/>
      <c r="E41" s="76"/>
      <c r="F41" s="76"/>
      <c r="G41" s="76"/>
      <c r="H41" s="77"/>
    </row>
    <row r="42" spans="1:8" ht="38.25">
      <c r="A42" s="28" t="s">
        <v>48</v>
      </c>
      <c r="B42" s="28" t="s">
        <v>24</v>
      </c>
      <c r="C42" s="3" t="s">
        <v>25</v>
      </c>
      <c r="D42" s="3" t="s">
        <v>49</v>
      </c>
      <c r="E42" s="12">
        <v>42073</v>
      </c>
      <c r="F42" s="12">
        <v>42134</v>
      </c>
      <c r="G42" s="12">
        <v>42149</v>
      </c>
      <c r="H42" s="12">
        <v>42165</v>
      </c>
    </row>
    <row r="43" spans="1:8" ht="63.75">
      <c r="A43" s="29" t="s">
        <v>50</v>
      </c>
      <c r="B43" s="29" t="s">
        <v>24</v>
      </c>
      <c r="C43" s="4" t="s">
        <v>25</v>
      </c>
      <c r="D43" s="4" t="s">
        <v>51</v>
      </c>
      <c r="E43" s="5">
        <v>42073</v>
      </c>
      <c r="F43" s="5">
        <v>42088</v>
      </c>
      <c r="G43" s="5">
        <v>42099</v>
      </c>
      <c r="H43" s="5">
        <v>42465</v>
      </c>
    </row>
    <row r="44" spans="1:8" ht="26.25" thickBot="1">
      <c r="A44" s="29" t="s">
        <v>52</v>
      </c>
      <c r="B44" s="29" t="s">
        <v>24</v>
      </c>
      <c r="C44" s="4" t="s">
        <v>25</v>
      </c>
      <c r="D44" s="4" t="s">
        <v>51</v>
      </c>
      <c r="E44" s="5">
        <v>42073</v>
      </c>
      <c r="F44" s="5">
        <v>42088</v>
      </c>
      <c r="G44" s="5">
        <v>42099</v>
      </c>
      <c r="H44" s="5">
        <v>42119</v>
      </c>
    </row>
    <row r="45" spans="1:8" ht="15.75" thickBot="1">
      <c r="A45" s="66" t="s">
        <v>53</v>
      </c>
      <c r="B45" s="62"/>
      <c r="C45" s="62"/>
      <c r="D45" s="62"/>
      <c r="E45" s="62"/>
      <c r="F45" s="62"/>
      <c r="G45" s="62"/>
      <c r="H45" s="63"/>
    </row>
    <row r="46" spans="1:8" ht="38.25">
      <c r="A46" s="28" t="s">
        <v>54</v>
      </c>
      <c r="B46" s="28" t="s">
        <v>55</v>
      </c>
      <c r="C46" s="28" t="s">
        <v>25</v>
      </c>
      <c r="D46" s="28" t="s">
        <v>1</v>
      </c>
      <c r="E46" s="5">
        <v>42073</v>
      </c>
      <c r="F46" s="5">
        <v>42165</v>
      </c>
      <c r="G46" s="5">
        <v>42195</v>
      </c>
      <c r="H46" s="5">
        <v>42210</v>
      </c>
    </row>
    <row r="47" spans="1:8" ht="25.5">
      <c r="A47" s="28" t="s">
        <v>56</v>
      </c>
      <c r="B47" s="28" t="s">
        <v>55</v>
      </c>
      <c r="C47" s="28" t="s">
        <v>25</v>
      </c>
      <c r="D47" s="28" t="s">
        <v>1</v>
      </c>
      <c r="E47" s="5">
        <v>42073</v>
      </c>
      <c r="F47" s="5">
        <v>42165</v>
      </c>
      <c r="G47" s="5">
        <v>42195</v>
      </c>
      <c r="H47" s="5">
        <v>42226</v>
      </c>
    </row>
    <row r="48" spans="1:8" ht="38.25">
      <c r="A48" s="28" t="s">
        <v>57</v>
      </c>
      <c r="B48" s="28" t="s">
        <v>55</v>
      </c>
      <c r="C48" s="28" t="s">
        <v>58</v>
      </c>
      <c r="D48" s="28" t="s">
        <v>1</v>
      </c>
      <c r="E48" s="5">
        <v>42073</v>
      </c>
      <c r="F48" s="5">
        <v>42165</v>
      </c>
      <c r="G48" s="5">
        <v>42195</v>
      </c>
      <c r="H48" s="5">
        <v>42272</v>
      </c>
    </row>
    <row r="49" spans="1:8" ht="25.5">
      <c r="A49" s="28" t="s">
        <v>59</v>
      </c>
      <c r="B49" s="28" t="s">
        <v>55</v>
      </c>
      <c r="C49" s="28" t="s">
        <v>25</v>
      </c>
      <c r="D49" s="28" t="s">
        <v>1</v>
      </c>
      <c r="E49" s="5">
        <v>42073</v>
      </c>
      <c r="F49" s="5">
        <v>42165</v>
      </c>
      <c r="G49" s="5">
        <v>42195</v>
      </c>
      <c r="H49" s="5">
        <v>42210</v>
      </c>
    </row>
    <row r="50" spans="1:8" ht="63.75">
      <c r="A50" s="57" t="s">
        <v>3</v>
      </c>
      <c r="B50" s="58" t="s">
        <v>4</v>
      </c>
      <c r="C50" s="58" t="s">
        <v>5</v>
      </c>
      <c r="D50" s="58" t="s">
        <v>0</v>
      </c>
      <c r="E50" s="58" t="s">
        <v>6</v>
      </c>
      <c r="F50" s="58" t="s">
        <v>7</v>
      </c>
      <c r="G50" s="58" t="s">
        <v>8</v>
      </c>
      <c r="H50" s="58" t="s">
        <v>9</v>
      </c>
    </row>
    <row r="51" spans="1:8" ht="15.75" thickBot="1">
      <c r="A51" s="78" t="s">
        <v>65</v>
      </c>
      <c r="B51" s="79"/>
      <c r="C51" s="79"/>
      <c r="D51" s="79"/>
      <c r="E51" s="79"/>
      <c r="F51" s="79"/>
      <c r="G51" s="79"/>
      <c r="H51" s="80"/>
    </row>
    <row r="52" spans="1:8" ht="15.75" thickBot="1">
      <c r="A52" s="66" t="s">
        <v>60</v>
      </c>
      <c r="B52" s="62"/>
      <c r="C52" s="62"/>
      <c r="D52" s="62"/>
      <c r="E52" s="62"/>
      <c r="F52" s="62"/>
      <c r="G52" s="62"/>
      <c r="H52" s="63"/>
    </row>
    <row r="53" spans="1:8" ht="38.25">
      <c r="A53" s="29" t="s">
        <v>61</v>
      </c>
      <c r="B53" s="4" t="s">
        <v>24</v>
      </c>
      <c r="C53" s="4" t="s">
        <v>25</v>
      </c>
      <c r="D53" s="4" t="s">
        <v>49</v>
      </c>
      <c r="E53" s="5">
        <v>42073</v>
      </c>
      <c r="F53" s="5">
        <v>42134</v>
      </c>
      <c r="G53" s="5">
        <v>42149</v>
      </c>
      <c r="H53" s="5">
        <v>42200</v>
      </c>
    </row>
    <row r="54" spans="1:8" ht="77.25" thickBot="1">
      <c r="A54" s="29" t="s">
        <v>62</v>
      </c>
      <c r="B54" s="4" t="s">
        <v>24</v>
      </c>
      <c r="C54" s="4" t="s">
        <v>25</v>
      </c>
      <c r="D54" s="4" t="s">
        <v>49</v>
      </c>
      <c r="E54" s="5">
        <v>42119</v>
      </c>
      <c r="F54" s="5">
        <v>42210</v>
      </c>
      <c r="G54" s="5">
        <v>42221</v>
      </c>
      <c r="H54" s="5">
        <v>42278</v>
      </c>
    </row>
    <row r="55" spans="1:8" ht="15.75" thickBot="1">
      <c r="A55" s="70" t="s">
        <v>108</v>
      </c>
      <c r="B55" s="71"/>
      <c r="C55" s="71"/>
      <c r="D55" s="71"/>
      <c r="E55" s="71"/>
      <c r="F55" s="71"/>
      <c r="G55" s="71"/>
      <c r="H55" s="72"/>
    </row>
    <row r="56" spans="1:8" ht="15.75" thickBot="1">
      <c r="A56" s="66" t="s">
        <v>66</v>
      </c>
      <c r="B56" s="62"/>
      <c r="C56" s="62"/>
      <c r="D56" s="62"/>
      <c r="E56" s="62"/>
      <c r="F56" s="62"/>
      <c r="G56" s="62"/>
      <c r="H56" s="63"/>
    </row>
    <row r="57" spans="1:8" ht="38.25">
      <c r="A57" s="49" t="s">
        <v>67</v>
      </c>
      <c r="B57" s="30" t="s">
        <v>68</v>
      </c>
      <c r="C57" s="31" t="s">
        <v>69</v>
      </c>
      <c r="D57" s="30" t="s">
        <v>2</v>
      </c>
      <c r="E57" s="32">
        <v>42083</v>
      </c>
      <c r="F57" s="12">
        <f t="shared" ref="F57:F73" si="0">E57+89</f>
        <v>42172</v>
      </c>
      <c r="G57" s="12">
        <f t="shared" ref="G57:G79" si="1">F57+10</f>
        <v>42182</v>
      </c>
      <c r="H57" s="12">
        <f t="shared" ref="H57:H72" si="2">G57+90</f>
        <v>42272</v>
      </c>
    </row>
    <row r="58" spans="1:8" ht="38.25">
      <c r="A58" s="36" t="s">
        <v>70</v>
      </c>
      <c r="B58" s="33" t="s">
        <v>68</v>
      </c>
      <c r="C58" s="34" t="s">
        <v>69</v>
      </c>
      <c r="D58" s="33" t="s">
        <v>2</v>
      </c>
      <c r="E58" s="35">
        <v>42083</v>
      </c>
      <c r="F58" s="5">
        <f t="shared" si="0"/>
        <v>42172</v>
      </c>
      <c r="G58" s="5">
        <f t="shared" si="1"/>
        <v>42182</v>
      </c>
      <c r="H58" s="5">
        <f t="shared" si="2"/>
        <v>42272</v>
      </c>
    </row>
    <row r="59" spans="1:8" ht="38.25">
      <c r="A59" s="36" t="s">
        <v>71</v>
      </c>
      <c r="B59" s="33" t="s">
        <v>68</v>
      </c>
      <c r="C59" s="34" t="s">
        <v>69</v>
      </c>
      <c r="D59" s="33" t="s">
        <v>2</v>
      </c>
      <c r="E59" s="35">
        <v>42090</v>
      </c>
      <c r="F59" s="5">
        <f t="shared" si="0"/>
        <v>42179</v>
      </c>
      <c r="G59" s="5">
        <f t="shared" si="1"/>
        <v>42189</v>
      </c>
      <c r="H59" s="5">
        <f t="shared" si="2"/>
        <v>42279</v>
      </c>
    </row>
    <row r="60" spans="1:8" ht="25.5">
      <c r="A60" s="36" t="s">
        <v>72</v>
      </c>
      <c r="B60" s="33" t="s">
        <v>68</v>
      </c>
      <c r="C60" s="34" t="s">
        <v>69</v>
      </c>
      <c r="D60" s="33" t="s">
        <v>2</v>
      </c>
      <c r="E60" s="35">
        <v>42124</v>
      </c>
      <c r="F60" s="5">
        <f t="shared" si="0"/>
        <v>42213</v>
      </c>
      <c r="G60" s="5">
        <f t="shared" si="1"/>
        <v>42223</v>
      </c>
      <c r="H60" s="5">
        <f t="shared" si="2"/>
        <v>42313</v>
      </c>
    </row>
    <row r="61" spans="1:8" ht="63.75">
      <c r="A61" s="36" t="s">
        <v>73</v>
      </c>
      <c r="B61" s="33" t="s">
        <v>68</v>
      </c>
      <c r="C61" s="34" t="s">
        <v>69</v>
      </c>
      <c r="D61" s="33" t="s">
        <v>2</v>
      </c>
      <c r="E61" s="35">
        <v>42097</v>
      </c>
      <c r="F61" s="5">
        <f t="shared" si="0"/>
        <v>42186</v>
      </c>
      <c r="G61" s="5">
        <f t="shared" si="1"/>
        <v>42196</v>
      </c>
      <c r="H61" s="5">
        <f t="shared" si="2"/>
        <v>42286</v>
      </c>
    </row>
    <row r="62" spans="1:8" ht="63.75">
      <c r="A62" s="36" t="s">
        <v>74</v>
      </c>
      <c r="B62" s="33" t="s">
        <v>68</v>
      </c>
      <c r="C62" s="34" t="s">
        <v>69</v>
      </c>
      <c r="D62" s="33" t="s">
        <v>2</v>
      </c>
      <c r="E62" s="35">
        <v>42104</v>
      </c>
      <c r="F62" s="5">
        <f t="shared" si="0"/>
        <v>42193</v>
      </c>
      <c r="G62" s="5">
        <f t="shared" si="1"/>
        <v>42203</v>
      </c>
      <c r="H62" s="5">
        <f t="shared" si="2"/>
        <v>42293</v>
      </c>
    </row>
    <row r="63" spans="1:8" ht="63.75">
      <c r="A63" s="36" t="s">
        <v>75</v>
      </c>
      <c r="B63" s="33" t="s">
        <v>68</v>
      </c>
      <c r="C63" s="34" t="s">
        <v>69</v>
      </c>
      <c r="D63" s="33" t="s">
        <v>2</v>
      </c>
      <c r="E63" s="35">
        <v>42111</v>
      </c>
      <c r="F63" s="5">
        <f t="shared" si="0"/>
        <v>42200</v>
      </c>
      <c r="G63" s="5">
        <f t="shared" si="1"/>
        <v>42210</v>
      </c>
      <c r="H63" s="5">
        <f t="shared" si="2"/>
        <v>42300</v>
      </c>
    </row>
    <row r="64" spans="1:8" ht="51">
      <c r="A64" s="36" t="s">
        <v>76</v>
      </c>
      <c r="B64" s="33" t="s">
        <v>68</v>
      </c>
      <c r="C64" s="34" t="s">
        <v>69</v>
      </c>
      <c r="D64" s="33" t="s">
        <v>2</v>
      </c>
      <c r="E64" s="35">
        <v>42118</v>
      </c>
      <c r="F64" s="5">
        <f t="shared" si="0"/>
        <v>42207</v>
      </c>
      <c r="G64" s="5">
        <f t="shared" si="1"/>
        <v>42217</v>
      </c>
      <c r="H64" s="5">
        <f t="shared" si="2"/>
        <v>42307</v>
      </c>
    </row>
    <row r="65" spans="1:8" ht="38.25">
      <c r="A65" s="36" t="s">
        <v>77</v>
      </c>
      <c r="B65" s="33" t="s">
        <v>68</v>
      </c>
      <c r="C65" s="34" t="s">
        <v>69</v>
      </c>
      <c r="D65" s="33" t="s">
        <v>2</v>
      </c>
      <c r="E65" s="35">
        <v>42125</v>
      </c>
      <c r="F65" s="5">
        <f t="shared" si="0"/>
        <v>42214</v>
      </c>
      <c r="G65" s="5">
        <f t="shared" si="1"/>
        <v>42224</v>
      </c>
      <c r="H65" s="5">
        <f t="shared" si="2"/>
        <v>42314</v>
      </c>
    </row>
    <row r="66" spans="1:8" ht="63.75">
      <c r="A66" s="36" t="s">
        <v>78</v>
      </c>
      <c r="B66" s="33" t="s">
        <v>68</v>
      </c>
      <c r="C66" s="34" t="s">
        <v>69</v>
      </c>
      <c r="D66" s="33" t="s">
        <v>2</v>
      </c>
      <c r="E66" s="35">
        <v>42132</v>
      </c>
      <c r="F66" s="5">
        <f t="shared" si="0"/>
        <v>42221</v>
      </c>
      <c r="G66" s="5">
        <f t="shared" si="1"/>
        <v>42231</v>
      </c>
      <c r="H66" s="5">
        <f t="shared" si="2"/>
        <v>42321</v>
      </c>
    </row>
    <row r="67" spans="1:8" ht="38.25">
      <c r="A67" s="36" t="s">
        <v>79</v>
      </c>
      <c r="B67" s="33" t="s">
        <v>68</v>
      </c>
      <c r="C67" s="34" t="s">
        <v>69</v>
      </c>
      <c r="D67" s="33" t="s">
        <v>2</v>
      </c>
      <c r="E67" s="35">
        <v>42139</v>
      </c>
      <c r="F67" s="5">
        <f t="shared" si="0"/>
        <v>42228</v>
      </c>
      <c r="G67" s="5">
        <f t="shared" si="1"/>
        <v>42238</v>
      </c>
      <c r="H67" s="5">
        <f t="shared" si="2"/>
        <v>42328</v>
      </c>
    </row>
    <row r="68" spans="1:8" ht="38.25">
      <c r="A68" s="36" t="s">
        <v>80</v>
      </c>
      <c r="B68" s="33" t="s">
        <v>68</v>
      </c>
      <c r="C68" s="34" t="s">
        <v>69</v>
      </c>
      <c r="D68" s="33" t="s">
        <v>2</v>
      </c>
      <c r="E68" s="35">
        <v>42146</v>
      </c>
      <c r="F68" s="5">
        <f t="shared" si="0"/>
        <v>42235</v>
      </c>
      <c r="G68" s="5">
        <f t="shared" si="1"/>
        <v>42245</v>
      </c>
      <c r="H68" s="5">
        <f t="shared" si="2"/>
        <v>42335</v>
      </c>
    </row>
    <row r="69" spans="1:8" ht="38.25">
      <c r="A69" s="36" t="s">
        <v>81</v>
      </c>
      <c r="B69" s="33" t="s">
        <v>68</v>
      </c>
      <c r="C69" s="34" t="s">
        <v>69</v>
      </c>
      <c r="D69" s="33" t="s">
        <v>2</v>
      </c>
      <c r="E69" s="35">
        <v>42147</v>
      </c>
      <c r="F69" s="5">
        <f t="shared" si="0"/>
        <v>42236</v>
      </c>
      <c r="G69" s="5">
        <f t="shared" si="1"/>
        <v>42246</v>
      </c>
      <c r="H69" s="5">
        <f t="shared" si="2"/>
        <v>42336</v>
      </c>
    </row>
    <row r="70" spans="1:8" ht="38.25">
      <c r="A70" s="36" t="s">
        <v>82</v>
      </c>
      <c r="B70" s="33" t="s">
        <v>68</v>
      </c>
      <c r="C70" s="34" t="s">
        <v>69</v>
      </c>
      <c r="D70" s="33" t="s">
        <v>2</v>
      </c>
      <c r="E70" s="35">
        <v>42148</v>
      </c>
      <c r="F70" s="5">
        <f t="shared" si="0"/>
        <v>42237</v>
      </c>
      <c r="G70" s="5">
        <f t="shared" si="1"/>
        <v>42247</v>
      </c>
      <c r="H70" s="5">
        <f t="shared" si="2"/>
        <v>42337</v>
      </c>
    </row>
    <row r="71" spans="1:8" ht="38.25">
      <c r="A71" s="36" t="s">
        <v>83</v>
      </c>
      <c r="B71" s="33" t="s">
        <v>84</v>
      </c>
      <c r="C71" s="34" t="s">
        <v>69</v>
      </c>
      <c r="D71" s="33" t="s">
        <v>2</v>
      </c>
      <c r="E71" s="35">
        <v>42149</v>
      </c>
      <c r="F71" s="5">
        <f t="shared" si="0"/>
        <v>42238</v>
      </c>
      <c r="G71" s="5">
        <f t="shared" si="1"/>
        <v>42248</v>
      </c>
      <c r="H71" s="5">
        <f t="shared" si="2"/>
        <v>42338</v>
      </c>
    </row>
    <row r="72" spans="1:8" ht="25.5">
      <c r="A72" s="36" t="s">
        <v>85</v>
      </c>
      <c r="B72" s="33" t="s">
        <v>68</v>
      </c>
      <c r="C72" s="34" t="s">
        <v>69</v>
      </c>
      <c r="D72" s="33" t="s">
        <v>2</v>
      </c>
      <c r="E72" s="35">
        <v>42174</v>
      </c>
      <c r="F72" s="5">
        <f t="shared" si="0"/>
        <v>42263</v>
      </c>
      <c r="G72" s="5">
        <f t="shared" si="1"/>
        <v>42273</v>
      </c>
      <c r="H72" s="5">
        <f t="shared" si="2"/>
        <v>42363</v>
      </c>
    </row>
    <row r="73" spans="1:8" ht="25.5">
      <c r="A73" s="36" t="s">
        <v>86</v>
      </c>
      <c r="B73" s="33" t="s">
        <v>68</v>
      </c>
      <c r="C73" s="34" t="s">
        <v>69</v>
      </c>
      <c r="D73" s="33" t="s">
        <v>2</v>
      </c>
      <c r="E73" s="35">
        <v>42114</v>
      </c>
      <c r="F73" s="5">
        <f t="shared" si="0"/>
        <v>42203</v>
      </c>
      <c r="G73" s="5">
        <f t="shared" si="1"/>
        <v>42213</v>
      </c>
      <c r="H73" s="5">
        <v>42333</v>
      </c>
    </row>
    <row r="74" spans="1:8">
      <c r="A74" s="36" t="s">
        <v>87</v>
      </c>
      <c r="B74" s="33" t="s">
        <v>68</v>
      </c>
      <c r="C74" s="34" t="s">
        <v>69</v>
      </c>
      <c r="D74" s="33" t="s">
        <v>1</v>
      </c>
      <c r="E74" s="35">
        <v>42083</v>
      </c>
      <c r="F74" s="5">
        <f>E74+74</f>
        <v>42157</v>
      </c>
      <c r="G74" s="5">
        <f t="shared" si="1"/>
        <v>42167</v>
      </c>
      <c r="H74" s="5">
        <f>G74+30</f>
        <v>42197</v>
      </c>
    </row>
    <row r="75" spans="1:8" ht="51">
      <c r="A75" s="36" t="s">
        <v>88</v>
      </c>
      <c r="B75" s="33" t="s">
        <v>84</v>
      </c>
      <c r="C75" s="34" t="s">
        <v>69</v>
      </c>
      <c r="D75" s="33" t="s">
        <v>2</v>
      </c>
      <c r="E75" s="35">
        <v>42128</v>
      </c>
      <c r="F75" s="5">
        <f t="shared" ref="F75:F77" si="3">E75+89</f>
        <v>42217</v>
      </c>
      <c r="G75" s="5">
        <f t="shared" si="1"/>
        <v>42227</v>
      </c>
      <c r="H75" s="5">
        <f t="shared" ref="H75:H77" si="4">G75+90</f>
        <v>42317</v>
      </c>
    </row>
    <row r="76" spans="1:8" ht="38.25">
      <c r="A76" s="50" t="s">
        <v>89</v>
      </c>
      <c r="B76" s="33" t="s">
        <v>84</v>
      </c>
      <c r="C76" s="34" t="s">
        <v>69</v>
      </c>
      <c r="D76" s="33" t="s">
        <v>2</v>
      </c>
      <c r="E76" s="35">
        <v>42135</v>
      </c>
      <c r="F76" s="5">
        <f t="shared" si="3"/>
        <v>42224</v>
      </c>
      <c r="G76" s="5">
        <f t="shared" si="1"/>
        <v>42234</v>
      </c>
      <c r="H76" s="5">
        <v>42279</v>
      </c>
    </row>
    <row r="77" spans="1:8" ht="38.25">
      <c r="A77" s="36" t="s">
        <v>90</v>
      </c>
      <c r="B77" s="33" t="s">
        <v>84</v>
      </c>
      <c r="C77" s="34" t="s">
        <v>69</v>
      </c>
      <c r="D77" s="33" t="s">
        <v>2</v>
      </c>
      <c r="E77" s="35">
        <v>42118</v>
      </c>
      <c r="F77" s="5">
        <f t="shared" si="3"/>
        <v>42207</v>
      </c>
      <c r="G77" s="5">
        <f t="shared" si="1"/>
        <v>42217</v>
      </c>
      <c r="H77" s="5">
        <f t="shared" si="4"/>
        <v>42307</v>
      </c>
    </row>
    <row r="78" spans="1:8" ht="38.25">
      <c r="A78" s="50" t="s">
        <v>91</v>
      </c>
      <c r="B78" s="33" t="s">
        <v>84</v>
      </c>
      <c r="C78" s="34" t="s">
        <v>69</v>
      </c>
      <c r="D78" s="33" t="s">
        <v>1</v>
      </c>
      <c r="E78" s="35">
        <v>42083</v>
      </c>
      <c r="F78" s="5">
        <f>E78+74</f>
        <v>42157</v>
      </c>
      <c r="G78" s="5">
        <f t="shared" si="1"/>
        <v>42167</v>
      </c>
      <c r="H78" s="5">
        <f>G78+30</f>
        <v>42197</v>
      </c>
    </row>
    <row r="79" spans="1:8" ht="38.25">
      <c r="A79" s="50" t="s">
        <v>92</v>
      </c>
      <c r="B79" s="37" t="s">
        <v>93</v>
      </c>
      <c r="C79" s="38" t="s">
        <v>58</v>
      </c>
      <c r="D79" s="33" t="s">
        <v>1</v>
      </c>
      <c r="E79" s="35">
        <v>42182</v>
      </c>
      <c r="F79" s="5">
        <f>E79+74</f>
        <v>42256</v>
      </c>
      <c r="G79" s="5">
        <f t="shared" si="1"/>
        <v>42266</v>
      </c>
      <c r="H79" s="5">
        <v>43166</v>
      </c>
    </row>
    <row r="80" spans="1:8" ht="38.25">
      <c r="A80" s="50" t="s">
        <v>111</v>
      </c>
      <c r="B80" s="37" t="s">
        <v>68</v>
      </c>
      <c r="C80" s="38" t="s">
        <v>69</v>
      </c>
      <c r="D80" s="33" t="s">
        <v>2</v>
      </c>
      <c r="E80" s="35">
        <v>42198</v>
      </c>
      <c r="F80" s="5">
        <f>E80+90</f>
        <v>42288</v>
      </c>
      <c r="G80" s="5">
        <f t="shared" ref="G80" si="5">F80+10</f>
        <v>42298</v>
      </c>
      <c r="H80" s="5">
        <f>+G80+105</f>
        <v>42403</v>
      </c>
    </row>
    <row r="81" spans="1:8" ht="39" thickBot="1">
      <c r="A81" s="56" t="s">
        <v>119</v>
      </c>
      <c r="B81" s="37" t="s">
        <v>68</v>
      </c>
      <c r="C81" s="38" t="s">
        <v>69</v>
      </c>
      <c r="D81" s="33" t="s">
        <v>2</v>
      </c>
      <c r="E81" s="35">
        <v>42212</v>
      </c>
      <c r="F81" s="5">
        <f>E81+90</f>
        <v>42302</v>
      </c>
      <c r="G81" s="5">
        <f t="shared" ref="G81" si="6">F81+10</f>
        <v>42312</v>
      </c>
      <c r="H81" s="5">
        <f>+G81+105</f>
        <v>42417</v>
      </c>
    </row>
    <row r="82" spans="1:8" ht="15.75" thickBot="1">
      <c r="A82" s="66" t="s">
        <v>94</v>
      </c>
      <c r="B82" s="62"/>
      <c r="C82" s="62"/>
      <c r="D82" s="62"/>
      <c r="E82" s="62"/>
      <c r="F82" s="62"/>
      <c r="G82" s="62"/>
      <c r="H82" s="63"/>
    </row>
    <row r="83" spans="1:8" ht="25.5">
      <c r="A83" s="29" t="s">
        <v>95</v>
      </c>
      <c r="B83" s="4" t="s">
        <v>96</v>
      </c>
      <c r="C83" s="4" t="s">
        <v>58</v>
      </c>
      <c r="D83" s="4" t="s">
        <v>2</v>
      </c>
      <c r="E83" s="5">
        <v>42156</v>
      </c>
      <c r="F83" s="5">
        <v>42278</v>
      </c>
      <c r="G83" s="5">
        <v>42309</v>
      </c>
      <c r="H83" s="5">
        <v>43221</v>
      </c>
    </row>
    <row r="84" spans="1:8" ht="25.5">
      <c r="A84" s="29" t="s">
        <v>97</v>
      </c>
      <c r="B84" s="4" t="s">
        <v>96</v>
      </c>
      <c r="C84" s="4" t="s">
        <v>58</v>
      </c>
      <c r="D84" s="4" t="s">
        <v>1</v>
      </c>
      <c r="E84" s="5">
        <v>42073</v>
      </c>
      <c r="F84" s="5">
        <v>42165</v>
      </c>
      <c r="G84" s="5">
        <v>42195</v>
      </c>
      <c r="H84" s="5">
        <v>42348</v>
      </c>
    </row>
    <row r="85" spans="1:8" ht="25.5">
      <c r="A85" s="29" t="s">
        <v>98</v>
      </c>
      <c r="B85" s="4" t="s">
        <v>96</v>
      </c>
      <c r="C85" s="4" t="s">
        <v>58</v>
      </c>
      <c r="D85" s="4" t="s">
        <v>1</v>
      </c>
      <c r="E85" s="5">
        <v>42073</v>
      </c>
      <c r="F85" s="5">
        <v>42165</v>
      </c>
      <c r="G85" s="5">
        <v>42195</v>
      </c>
      <c r="H85" s="5">
        <v>42410</v>
      </c>
    </row>
    <row r="86" spans="1:8" ht="25.5">
      <c r="A86" s="29" t="s">
        <v>99</v>
      </c>
      <c r="B86" s="4" t="s">
        <v>96</v>
      </c>
      <c r="C86" s="4" t="s">
        <v>69</v>
      </c>
      <c r="D86" s="4" t="s">
        <v>1</v>
      </c>
      <c r="E86" s="5">
        <v>42073</v>
      </c>
      <c r="F86" s="5">
        <v>42165</v>
      </c>
      <c r="G86" s="5">
        <v>42195</v>
      </c>
      <c r="H86" s="5">
        <v>42561</v>
      </c>
    </row>
    <row r="87" spans="1:8" ht="25.5">
      <c r="A87" s="29" t="s">
        <v>100</v>
      </c>
      <c r="B87" s="4" t="s">
        <v>96</v>
      </c>
      <c r="C87" s="4" t="s">
        <v>101</v>
      </c>
      <c r="D87" s="4" t="s">
        <v>10</v>
      </c>
      <c r="E87" s="5">
        <v>42073</v>
      </c>
      <c r="F87" s="5">
        <v>42134</v>
      </c>
      <c r="G87" s="5">
        <v>42165</v>
      </c>
      <c r="H87" s="5">
        <v>43094</v>
      </c>
    </row>
    <row r="88" spans="1:8" ht="25.5">
      <c r="A88" s="29" t="s">
        <v>102</v>
      </c>
      <c r="B88" s="4" t="s">
        <v>96</v>
      </c>
      <c r="C88" s="4" t="s">
        <v>101</v>
      </c>
      <c r="D88" s="4" t="s">
        <v>10</v>
      </c>
      <c r="E88" s="5">
        <v>42217</v>
      </c>
      <c r="F88" s="5">
        <v>42278</v>
      </c>
      <c r="G88" s="5">
        <v>42318</v>
      </c>
      <c r="H88" s="5">
        <v>43235</v>
      </c>
    </row>
    <row r="89" spans="1:8" ht="38.25">
      <c r="A89" s="29" t="s">
        <v>103</v>
      </c>
      <c r="B89" s="4" t="s">
        <v>96</v>
      </c>
      <c r="C89" s="4" t="s">
        <v>101</v>
      </c>
      <c r="D89" s="4" t="s">
        <v>10</v>
      </c>
      <c r="E89" s="5">
        <v>42073</v>
      </c>
      <c r="F89" s="5">
        <v>42134</v>
      </c>
      <c r="G89" s="5">
        <v>42165</v>
      </c>
      <c r="H89" s="5">
        <v>42363</v>
      </c>
    </row>
    <row r="90" spans="1:8" ht="15.75" thickBot="1">
      <c r="A90" s="67" t="s">
        <v>104</v>
      </c>
      <c r="B90" s="68"/>
      <c r="C90" s="68"/>
      <c r="D90" s="68"/>
      <c r="E90" s="68"/>
      <c r="F90" s="68"/>
      <c r="G90" s="68"/>
      <c r="H90" s="69"/>
    </row>
    <row r="91" spans="1:8" ht="38.25">
      <c r="A91" s="28" t="s">
        <v>105</v>
      </c>
      <c r="B91" s="3" t="s">
        <v>106</v>
      </c>
      <c r="C91" s="3" t="s">
        <v>69</v>
      </c>
      <c r="D91" s="3" t="s">
        <v>2</v>
      </c>
      <c r="E91" s="12">
        <v>42132</v>
      </c>
      <c r="F91" s="12">
        <v>42243</v>
      </c>
      <c r="G91" s="12">
        <v>42287</v>
      </c>
      <c r="H91" s="12">
        <v>42653</v>
      </c>
    </row>
    <row r="92" spans="1:8" ht="38.25">
      <c r="A92" s="28" t="s">
        <v>107</v>
      </c>
      <c r="B92" s="3" t="s">
        <v>106</v>
      </c>
      <c r="C92" s="3" t="s">
        <v>69</v>
      </c>
      <c r="D92" s="3" t="s">
        <v>1</v>
      </c>
      <c r="E92" s="12">
        <v>42163</v>
      </c>
      <c r="F92" s="12">
        <v>42274</v>
      </c>
      <c r="G92" s="12">
        <v>42318</v>
      </c>
      <c r="H92" s="12">
        <v>42684</v>
      </c>
    </row>
    <row r="93" spans="1:8">
      <c r="C93" s="39"/>
      <c r="D93" s="39"/>
      <c r="E93" s="39"/>
      <c r="F93" s="39"/>
    </row>
    <row r="94" spans="1:8">
      <c r="C94" s="39"/>
      <c r="D94" s="39"/>
      <c r="E94" s="39"/>
      <c r="F94" s="39"/>
    </row>
    <row r="97" spans="1:9" ht="15.75">
      <c r="B97" s="41"/>
      <c r="C97" s="41"/>
      <c r="D97" s="41"/>
      <c r="E97" s="46" t="s">
        <v>113</v>
      </c>
      <c r="F97" s="41"/>
      <c r="G97" s="41"/>
      <c r="H97" s="41"/>
      <c r="I97" s="41"/>
    </row>
    <row r="98" spans="1:9">
      <c r="B98" s="41"/>
      <c r="C98" s="41"/>
      <c r="D98" s="41"/>
      <c r="E98" s="42"/>
      <c r="F98" s="41"/>
      <c r="G98" s="41"/>
      <c r="H98" s="41"/>
      <c r="I98" s="41"/>
    </row>
    <row r="99" spans="1:9" ht="18.75" customHeight="1">
      <c r="A99" s="65" t="s">
        <v>109</v>
      </c>
      <c r="B99" s="65"/>
      <c r="C99" s="65"/>
      <c r="D99" s="65"/>
      <c r="E99" s="65"/>
      <c r="F99" s="65"/>
      <c r="G99" s="65"/>
      <c r="H99" s="65"/>
      <c r="I99" s="44"/>
    </row>
    <row r="100" spans="1:9">
      <c r="B100" s="43"/>
      <c r="C100" s="43"/>
      <c r="D100" s="43"/>
      <c r="E100" s="43"/>
      <c r="F100" s="43"/>
      <c r="G100" s="43"/>
      <c r="H100" s="43"/>
      <c r="I100" s="43"/>
    </row>
    <row r="101" spans="1:9" ht="59.25" customHeight="1">
      <c r="A101" s="59" t="s">
        <v>114</v>
      </c>
      <c r="B101" s="60"/>
      <c r="C101" s="60"/>
      <c r="D101" s="60"/>
      <c r="E101" s="60"/>
      <c r="F101" s="60"/>
      <c r="G101" s="60"/>
      <c r="H101" s="60"/>
      <c r="I101" s="45"/>
    </row>
  </sheetData>
  <mergeCells count="20">
    <mergeCell ref="A1:B1"/>
    <mergeCell ref="A2:B2"/>
    <mergeCell ref="A41:H41"/>
    <mergeCell ref="A45:H45"/>
    <mergeCell ref="A52:H52"/>
    <mergeCell ref="A10:H10"/>
    <mergeCell ref="A11:H11"/>
    <mergeCell ref="A40:H40"/>
    <mergeCell ref="A51:H51"/>
    <mergeCell ref="A36:H36"/>
    <mergeCell ref="A31:H31"/>
    <mergeCell ref="A14:H14"/>
    <mergeCell ref="A101:H101"/>
    <mergeCell ref="A25:H25"/>
    <mergeCell ref="A7:H7"/>
    <mergeCell ref="A99:H99"/>
    <mergeCell ref="A56:H56"/>
    <mergeCell ref="A82:H82"/>
    <mergeCell ref="A90:H90"/>
    <mergeCell ref="A55:H55"/>
  </mergeCells>
  <pageMargins left="0.70866141732283472" right="0.70866141732283472" top="0.74803149606299213" bottom="0.74803149606299213" header="0.31496062992125984" footer="0.31496062992125984"/>
  <pageSetup paperSize="9" orientation="landscape" r:id="rId1"/>
  <headerFooter>
    <oddHeader>&amp;R&amp;P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2015-07-27T15:05:13Z</cp:lastPrinted>
  <dcterms:created xsi:type="dcterms:W3CDTF">2013-03-03T14:34:55Z</dcterms:created>
  <dcterms:modified xsi:type="dcterms:W3CDTF">2015-07-28T08:25:31Z</dcterms:modified>
</cp:coreProperties>
</file>